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USUARIO\Documents\DEPE 2024\CASILLAS\"/>
    </mc:Choice>
  </mc:AlternateContent>
  <xr:revisionPtr revIDLastSave="0" documentId="8_{3CCA11F2-7376-4A31-BE63-FAD981153D91}" xr6:coauthVersionLast="47" xr6:coauthVersionMax="47" xr10:uidLastSave="{00000000-0000-0000-0000-000000000000}"/>
  <bookViews>
    <workbookView xWindow="-120" yWindow="-120" windowWidth="29040" windowHeight="15720" activeTab="8" xr2:uid="{29D13E0D-06B3-40C1-B5BF-64046A4FA2B3}"/>
  </bookViews>
  <sheets>
    <sheet name="01 JDE INE" sheetId="1" r:id="rId1"/>
    <sheet name="02 JDE INE" sheetId="2" r:id="rId2"/>
    <sheet name="03 JDE INE" sheetId="3" r:id="rId3"/>
    <sheet name="04 DJE INE" sheetId="4" r:id="rId4"/>
    <sheet name="05 JDE INE" sheetId="5" r:id="rId5"/>
    <sheet name="06 JDE INE" sheetId="6" r:id="rId6"/>
    <sheet name="07 JDE INE" sheetId="7" r:id="rId7"/>
    <sheet name="08 JDE INE" sheetId="8" r:id="rId8"/>
    <sheet name="09 JDE INE"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3" l="1"/>
  <c r="J55" i="3"/>
  <c r="J41" i="3"/>
  <c r="W57" i="1"/>
  <c r="W42" i="1"/>
  <c r="W6" i="1"/>
  <c r="W5" i="3"/>
  <c r="J35" i="9"/>
  <c r="J54" i="9"/>
  <c r="J19" i="9"/>
  <c r="J7" i="9"/>
  <c r="J119" i="8"/>
  <c r="J118" i="8"/>
  <c r="J117" i="8"/>
  <c r="J116" i="8"/>
  <c r="J115" i="8"/>
  <c r="J114" i="8"/>
  <c r="J113" i="8"/>
  <c r="J112" i="8"/>
  <c r="J111" i="8"/>
  <c r="J110" i="8"/>
  <c r="J109" i="8"/>
  <c r="J108" i="8"/>
  <c r="J107" i="8"/>
  <c r="J106" i="8"/>
  <c r="J105" i="8"/>
  <c r="J104" i="8"/>
  <c r="J103" i="8"/>
  <c r="J102" i="8"/>
  <c r="J101" i="8"/>
  <c r="J100" i="8"/>
  <c r="J99" i="8"/>
  <c r="J138" i="8"/>
  <c r="J80" i="8"/>
  <c r="J46" i="8"/>
  <c r="J29" i="8"/>
  <c r="J41" i="7"/>
  <c r="J19" i="7"/>
  <c r="J7" i="7" l="1"/>
  <c r="J49" i="5" l="1"/>
  <c r="J37" i="5"/>
  <c r="J7" i="5"/>
  <c r="J38" i="2"/>
  <c r="J11" i="2"/>
  <c r="J7" i="2"/>
  <c r="J57" i="1" l="1"/>
  <c r="J42" i="1"/>
  <c r="J22" i="1"/>
  <c r="J6" i="1"/>
</calcChain>
</file>

<file path=xl/sharedStrings.xml><?xml version="1.0" encoding="utf-8"?>
<sst xmlns="http://schemas.openxmlformats.org/spreadsheetml/2006/main" count="346" uniqueCount="90">
  <si>
    <t>Fecha     Programada</t>
  </si>
  <si>
    <t>Municipio(s)</t>
  </si>
  <si>
    <t>Secciones Programadas</t>
  </si>
  <si>
    <t>Total de Secciones</t>
  </si>
  <si>
    <t>Tipo de Casillas a Ubicar</t>
  </si>
  <si>
    <t>Total de Casillas</t>
  </si>
  <si>
    <t>Funcionarios/as participantes</t>
  </si>
  <si>
    <t>Total Funcionarios</t>
  </si>
  <si>
    <t>Tota Consejeros</t>
  </si>
  <si>
    <t>Total RPP</t>
  </si>
  <si>
    <t>Miembros OPL</t>
  </si>
  <si>
    <t>OBSERVACIONES</t>
  </si>
  <si>
    <t>B</t>
  </si>
  <si>
    <t>C</t>
  </si>
  <si>
    <t>E</t>
  </si>
  <si>
    <t>S</t>
  </si>
  <si>
    <t>PDTE.</t>
  </si>
  <si>
    <t>SRIO.</t>
  </si>
  <si>
    <t>VOE</t>
  </si>
  <si>
    <t>VRFE</t>
  </si>
  <si>
    <t>VCEEC</t>
  </si>
  <si>
    <t>TÉCNICO</t>
  </si>
  <si>
    <t>SE</t>
  </si>
  <si>
    <t>CAE</t>
  </si>
  <si>
    <t>28/02/2024</t>
  </si>
  <si>
    <t>MEXICALI</t>
  </si>
  <si>
    <t>No. Recorrido</t>
  </si>
  <si>
    <t>LOCAL 04</t>
  </si>
  <si>
    <t>LOCAL 01</t>
  </si>
  <si>
    <t>15/3/2024</t>
  </si>
  <si>
    <t xml:space="preserve">LOS DOMICILIOS DE CASILLAS NO GARANTIZAN ACCESIBILIDAD EN LAS SIGUIENTES; SECCIONES 0307 B1 y C1 (UNIDAD DEPORTIVA ORIZABA), 0309 B1 Y 0309 C1 (DOMICILIO PARTICULAR) NO CUENTAN CON RAMPA. </t>
  </si>
  <si>
    <t>TIJUANA</t>
  </si>
  <si>
    <t>LOCAL 12</t>
  </si>
  <si>
    <t>LOCAL 9</t>
  </si>
  <si>
    <t>LAS SECCIONES 1300 B1 C1 C2 C3 C4 C5(PARQUE MAESTROS UNIVERSITARIOS), 1045 B1 C1 C2, 1076 B1 C1 C2 C3 C4(LUGAR PÚBLICO), REQUIEREN RAMPA MOBIL DE CALLE A BANQUETA.</t>
  </si>
  <si>
    <t xml:space="preserve">POSIBLE CAMBIO DE UBICACION DE LA SECCION 1092 B1 C1 (ESCUELA PRIMARIA FEDERAL MELCHOR OCAMPO TURNO VESPERTINO), POR MEJOR ACCESIBILIDAD, EN FRENTE </t>
  </si>
  <si>
    <t xml:space="preserve">LA SECCION 1038 B1 C1 (ESCUELA PRIMARIA FEDERAL ALFONSO REYES), REQUIERE RAMPA INTERNA </t>
  </si>
  <si>
    <t>LAS SECCIONES 1299 B1(PLAZA COMERCIAL TRIÁNGULO), 1055 B1C1(ESCUELA PRIMARIA URBANA FEDERAL PROFESOR ANTONIO BARBOSA HELDT ), 1054 B1 C1 C2(ESCUELA PRIMARIA URBANA FRANCISCO ZARCO) Y 1069 B1 C1(ESCUELA PRIMARIA FEDERAL NICOLÁS BRAVO), REQUIEREN RAMPA MOBIL DE CALLE A BANQUETA</t>
  </si>
  <si>
    <t>14/3/2024</t>
  </si>
  <si>
    <t>LAS SECCIONES 1321 B1 C1 C2 C3 C4 C5 C6, SE SOLICITARA A LA SECRETARIA DE SEGURIDAD PUBLICA EL CIERRE DE LA CALLE POR LA CANTIDAD DE CASILLAS A INSTALAR Y LA SEGURIDAD DE LOS VOTANTES, LA SECCION 1100 B1 C1 C2(ESCUELA SECUNDARIA GENERAL ESTATAL NÚMERO 89),  REQUIEREN RAMPA MOBIL DE CALLE A BANQUETA.</t>
  </si>
  <si>
    <t>LOCAL 010</t>
  </si>
  <si>
    <t>SECCIONES 804(DOMICILIO PARTICULAR) Y 794(JARDÍN DE NIÑOS XICOTÉNCATL TURNO MATUTINO) SE CAMBIARON A LA ACTUAL UBICACIÓN POR ACCESIBILIDAD Y ESTAN POR APROBARSE.
SECCION 770 ENFRENTE DE LA UBICACIÓN DE LA CASILLA TIENE PUBLICIDAD DE MORENA. 
SECCIONES 771 Y 809 UBICADAS EN JARDIN DE NIÑOS RESPECTIVAMENTE SIN MEDIDAS DE ACCESIBILIDAD</t>
  </si>
  <si>
    <t>LOCAL 05</t>
  </si>
  <si>
    <t>SAN FELIPE</t>
  </si>
  <si>
    <t>LOCAL 1</t>
  </si>
  <si>
    <t>LOCAL 8</t>
  </si>
  <si>
    <t>27/02/2024</t>
  </si>
  <si>
    <t>29/02/2024</t>
  </si>
  <si>
    <t>LOCAL 15</t>
  </si>
  <si>
    <t>ROSARITO</t>
  </si>
  <si>
    <t>LOCAL 06</t>
  </si>
  <si>
    <t>LOCAL 14</t>
  </si>
  <si>
    <t>TECATE</t>
  </si>
  <si>
    <t>SAN QUINTIN</t>
  </si>
  <si>
    <t>LOCAL 16</t>
  </si>
  <si>
    <t>ENSENADA</t>
  </si>
  <si>
    <t xml:space="preserve">LA SECCÓN 1038 B1 C1, REQUIERE RAMPA INTERNA </t>
  </si>
  <si>
    <t>LAS SECCÓNES 1299 B1, 1055 B1C1, 1054 B1 C1 C2 Y 1069 B1 C1, REQUIEREN RAMPA MOBIL DE CALLE A BANQUETA</t>
  </si>
  <si>
    <t>LA SECCIÓN 969 B1 C1, REQUIERE RAMPA MOBIL, DE CALLE A BANQUETA.</t>
  </si>
  <si>
    <t xml:space="preserve">POSIBLE CAMBIO DE UBICACIÓN DE LA SECCIÓN 1092 B1 C1, POR MEJOR ACCESIBILIDAD, EN FRENTE </t>
  </si>
  <si>
    <t>LAS SECCIONES 1300 B1 C1 C2 C3 C4 C5, 1045 B1 C1 C2, 1076 B1 C1 C2 C3 C4, REQUIEREN RAMPA MÓBIL DE CALLE A BANQUETA.</t>
  </si>
  <si>
    <t>LA SECCIÓN 1137 REQUIERE UNA RAMPA MOBIL DE CALLE A BANQUETA.</t>
  </si>
  <si>
    <t>SECCIÓN 2109 OCUPA RAMPA ESCUELA PUERTA PLATAS</t>
  </si>
  <si>
    <r>
      <t>NO TODOS LOS DOMICILIOS GARANTIZAN ACCESIBILIDAD. LA SECCIÓN 0</t>
    </r>
    <r>
      <rPr>
        <b/>
        <sz val="10"/>
        <color theme="1"/>
        <rFont val="Arial"/>
        <family val="2"/>
      </rPr>
      <t>295 B1</t>
    </r>
    <r>
      <rPr>
        <sz val="10"/>
        <color theme="1"/>
        <rFont val="Arial"/>
        <family val="2"/>
      </rPr>
      <t xml:space="preserve"> FALTA RAMPA DE ACCESO. LA SECCIÓN 0</t>
    </r>
    <r>
      <rPr>
        <b/>
        <sz val="10"/>
        <color theme="1"/>
        <rFont val="Arial"/>
        <family val="2"/>
      </rPr>
      <t>314B,C1</t>
    </r>
    <r>
      <rPr>
        <sz val="10"/>
        <color theme="1"/>
        <rFont val="Arial"/>
        <family val="2"/>
      </rPr>
      <t xml:space="preserve"> FALTA RAMPA DE ACCESO DE BANQUETA AL INTERIOR DEL INMUEBLE, SECCIÓN 0</t>
    </r>
    <r>
      <rPr>
        <b/>
        <sz val="10"/>
        <color theme="1"/>
        <rFont val="Arial"/>
        <family val="2"/>
      </rPr>
      <t>315 B,C1</t>
    </r>
    <r>
      <rPr>
        <sz val="10"/>
        <color theme="1"/>
        <rFont val="Arial"/>
        <family val="2"/>
      </rPr>
      <t xml:space="preserve"> FALTA RAMPA DE ACCESO DE LA CALLE A LA BANQUETA Y LA SECCIÓN  0</t>
    </r>
    <r>
      <rPr>
        <b/>
        <sz val="10"/>
        <color theme="1"/>
        <rFont val="Arial"/>
        <family val="2"/>
      </rPr>
      <t>322 B</t>
    </r>
    <r>
      <rPr>
        <sz val="10"/>
        <color theme="1"/>
        <rFont val="Arial"/>
        <family val="2"/>
      </rPr>
      <t xml:space="preserve"> ESPACIO REDUCIDO.</t>
    </r>
  </si>
  <si>
    <t>OBSERVACIONES DE ACCESIBILIDAD A LAS CASILLAS REALIZADAS POR VERIFICADORES ASIGNADOS POR EL IEEBC, DURANTE LOS RECORRIDOS DE EXAMINACIÓN DE LAS 9 JDE DEL INE EN BAJA CALIFORNIA.</t>
  </si>
  <si>
    <t>EN LA CASILLA DE LA SECCIÓN 426 B y C1; PARQUE PÚBLICO  AVE. ÁNGEL FLORES NÚMERO 997 COLONIA SANTA ROSALÍA ENTRE RÍO SAN LORENZO Y RÍO CULIACÁN SE INSTALA UN TIANGUIS LOS DOMINGOS ,SE REVISARÁ EL LUGAR</t>
  </si>
  <si>
    <t>LA SECCIÓN 0565 E1, E1 C1, NO CUENTA CON RAMPA DE ACCESO (ESCUELA PRIMARIA AÑO DE JUÁREZ)</t>
  </si>
  <si>
    <t>De los 8 recorridos realizados por la junta 04 del INE no hubo observación alguna por el verificador asignado del IEEBC, por lo cual no se presenta información en este apartado.</t>
  </si>
  <si>
    <t>LA SECCIÓN 969 B1 C1 (ESCUELA PRIMARIA MUNICIPAL URBANA CLUB DE LEONES), REQUIERE RAMPA MÓVIL, DE CALLE A BANQUETA.</t>
  </si>
  <si>
    <t>EN LA SECION 678 E1, E1C1 , ESC. PRIM. PLAN NACIONAL AGRARIO EN SAN FELIPE HAY UN DESNIVEL EN EL PASILLO DE LA ENTRADA PRINCIPAL APROX 10 CM POR TANTO NO CUENTA CON LA ACCESIBILIDAD REQUERIDA.</t>
  </si>
  <si>
    <t>EN LA SECCIÓN 551 B, C1 ESC. PRIM. EMILIANO ZAPATA EJIDO NETZAHUALCÓYOTL
HAY DESNIVEL EN LA PUERTA DE ACCESO PRINCIPAL SE NECESITA UNA PEQUEÑA RAMPA APROX. 10 CM DE ALTO, NO CUMPLE CON LA NORMA DE ACCESIBILIDAD. EL DIRECTOR DE LA ESCUELA DICE QUE EN EL MES DE MAYO PIENSAN COMPRAR MATERIAL TUCURUGUAY PARA IGUALAR EL NIVEL DEL PISO DE CEMENTO</t>
  </si>
  <si>
    <r>
      <rPr>
        <u/>
        <sz val="11"/>
        <color theme="1"/>
        <rFont val="Arial"/>
        <family val="2"/>
      </rPr>
      <t xml:space="preserve">SECCIÓN 578 B, C1,C2, ESC. PRIM. CARMEN RIVERA ALMADA POBLADO PAREDONES </t>
    </r>
    <r>
      <rPr>
        <sz val="11"/>
        <color theme="1"/>
        <rFont val="Arial"/>
        <family val="2"/>
      </rPr>
      <t>TIENE UN DESNIVEL DE 8 CM CON EL NIVEL DEL SUELO EN LA ENTRADA ACCESO PRINCIPAL, CON ARENA O TIERRA SE PODRÍA EMPAREJAR AL NIVEL DEL CEMENTO.</t>
    </r>
  </si>
  <si>
    <t>LA SECCIÓN 2072, ES UNA CANCHE DE FUTBOL QUE NO TIENE RAMPA DE LA CALLE A LA BANQUETA, PERO DE LA BANQUETA A LA CANCHA SI TIENE, SE RECOMIENDA UNA RAMPA MÓVIL.</t>
  </si>
  <si>
    <t>SECCIÓN 973, NO TIENE ACCESO, SOLO UNA RAMPA VISIBLE DE TERRACERÍA,  COMENTAN LOS COLONOS QUE ELLOS APORTAN EL MATERIAL PARA LA RAMPA DE CONCRETO PERO NECESITAN QUIEN LA REALICE.</t>
  </si>
  <si>
    <t>LA SECCIÓN 975 B1 C1 REQUIERE RAMPA FIJA, LA SECCIÓN 974 REQUIERE RAMPA MÓVIL DE CALLE A BANQUETA, TIENE ACCESO DE TERRACERÍA.</t>
  </si>
  <si>
    <t xml:space="preserve">LAS SECCIONES 937 B1 C1 Y 962 B1 C1, REQUIEREN RAMPA MÓVIL, DE CALLE A BANQUETA. </t>
  </si>
  <si>
    <t xml:space="preserve">LA SECCIÓN 2078 OCUPARÁ RAMPA MÓVIL, LA SECCIÓN 2080 OCUPARÁ RAMPA, LA ESCUELA LA PONDRÁ Y LA SECCIÓN 1272 OCUPARÁ RAMPA MÓVIL </t>
  </si>
  <si>
    <t>LA SECCIÓN 2002 OCUPARÁ RAMPA MÓVIL</t>
  </si>
  <si>
    <t>LA SECCIÓN 1971 OCUPA RAMPA DE ACCESO</t>
  </si>
  <si>
    <t xml:space="preserve">SN OBSERVACIONES </t>
  </si>
  <si>
    <t>SIN OBSERVACIONES</t>
  </si>
  <si>
    <t>LOCAL 17</t>
  </si>
  <si>
    <t xml:space="preserve">SIN OBSERVACIONES </t>
  </si>
  <si>
    <t>ENSENADA/SAN QUINTIN</t>
  </si>
  <si>
    <t>EN LOS RECORRIDOS DE UBICACIÓN DE CASILLAS QUE SE REALIZARON DEL 15 DE ENERO AL 15 DE FEBRERO SE  OBSERVÓ POR EL VERIFICADOR ASIGNADO DEL IEEBC QUE LAS SIGUIENTES SECCIONES; 0027, 0058, 0116, 0107, 1849, 1852, 1861, 1988, 198 Y 179,  NO GARANTIZAN ACCESIBILIDAD A LOS ELECTORES A EJERCER SU DERECHO A VOTAR EN LA ELECCION DEL 2 DE JUNIO DEL PRESENTE AÑO.</t>
  </si>
  <si>
    <t xml:space="preserve">EN SECCIÓN 0072, SE REALIZÓ CORRECCIÓN EN REFERENCIA AL DOMICILO,  EN SECCIÓN 0081, SE REALIZÓ CORRECION EN REFERENCIA EN DOMICILIO </t>
  </si>
  <si>
    <t xml:space="preserve">SE INCORPORÓ LA SECCION  2106 EN EL RECORRIO SE TENÍA PLANEAD0 PARA EL RECORRIDO N0. 3 </t>
  </si>
  <si>
    <t>SE CONTÓ CON LA PARTICIPACIÓN EN EL RECORRIDO DEL VOCAL DE ORGANIZACIÓN ELECTORAL DE LA JLE DE INE BC C. JUAN ALEJANDRO RAMÍREZ HERNÁNDEZ.</t>
  </si>
  <si>
    <t>ESTE RECORRIDO SE REALIZÓ SIN ACOMPAÑAMIENTO DEL PERSONAL DEL IEEBC</t>
  </si>
  <si>
    <t>ESTE RECORRIDO SE REALIZÓ SIN PERSONAL DEL IEEBC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</si>
</sst>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b/>
      <sz val="11"/>
      <color theme="0" tint="-4.9989318521683403E-2"/>
      <name val="Arial"/>
      <family val="2"/>
    </font>
    <font>
      <sz val="11"/>
      <color theme="0" tint="-4.9989318521683403E-2"/>
      <name val="Arial"/>
      <family val="2"/>
    </font>
    <font>
      <sz val="11"/>
      <name val="Arial"/>
      <family val="2"/>
    </font>
    <font>
      <sz val="11"/>
      <color theme="1"/>
      <name val="Arial"/>
      <family val="2"/>
    </font>
    <font>
      <sz val="10"/>
      <color indexed="8"/>
      <name val="Arial"/>
      <family val="2"/>
    </font>
    <font>
      <i/>
      <sz val="11"/>
      <color theme="1"/>
      <name val="Calibri"/>
      <family val="2"/>
      <scheme val="minor"/>
    </font>
    <font>
      <sz val="11"/>
      <color indexed="8"/>
      <name val="Arial"/>
      <family val="2"/>
    </font>
    <font>
      <sz val="10"/>
      <color theme="1"/>
      <name val="Arial"/>
      <family val="2"/>
    </font>
    <font>
      <b/>
      <sz val="11"/>
      <color theme="1"/>
      <name val="Arial"/>
      <family val="2"/>
    </font>
    <font>
      <b/>
      <sz val="10"/>
      <color theme="1"/>
      <name val="Arial"/>
      <family val="2"/>
    </font>
    <font>
      <b/>
      <sz val="11"/>
      <color theme="1"/>
      <name val="Calibri"/>
      <family val="2"/>
      <scheme val="minor"/>
    </font>
    <font>
      <b/>
      <sz val="10"/>
      <color theme="0" tint="-4.9989318521683403E-2"/>
      <name val="Arial"/>
      <family val="2"/>
    </font>
    <font>
      <sz val="10"/>
      <name val="Arial"/>
      <family val="2"/>
    </font>
    <font>
      <b/>
      <sz val="10"/>
      <name val="Arial"/>
      <family val="2"/>
    </font>
    <font>
      <sz val="10"/>
      <color theme="0" tint="-4.9989318521683403E-2"/>
      <name val="Arial"/>
      <family val="2"/>
    </font>
    <font>
      <u/>
      <sz val="11"/>
      <color theme="1"/>
      <name val="Arial"/>
      <family val="2"/>
    </font>
    <font>
      <i/>
      <sz val="10"/>
      <color theme="1"/>
      <name val="Arial"/>
      <family val="2"/>
    </font>
  </fonts>
  <fills count="12">
    <fill>
      <patternFill patternType="none"/>
    </fill>
    <fill>
      <patternFill patternType="gray125"/>
    </fill>
    <fill>
      <patternFill patternType="solid">
        <fgColor rgb="FF680068"/>
        <bgColor indexed="64"/>
      </patternFill>
    </fill>
    <fill>
      <patternFill patternType="solid">
        <fgColor rgb="FF660066"/>
        <bgColor indexed="64"/>
      </patternFill>
    </fill>
    <fill>
      <patternFill patternType="solid">
        <fgColor rgb="FF60006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3">
    <xf numFmtId="0" fontId="0" fillId="0" borderId="0"/>
    <xf numFmtId="0" fontId="5" fillId="0" borderId="0"/>
    <xf numFmtId="0" fontId="5" fillId="0" borderId="0"/>
  </cellStyleXfs>
  <cellXfs count="271">
    <xf numFmtId="0" fontId="0" fillId="0" borderId="0" xfId="0"/>
    <xf numFmtId="0" fontId="0" fillId="0" borderId="5" xfId="0" applyBorder="1"/>
    <xf numFmtId="0" fontId="0" fillId="0" borderId="0" xfId="0"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7" fillId="7" borderId="1" xfId="2" applyFont="1" applyFill="1" applyBorder="1" applyAlignment="1">
      <alignment horizontal="center" vertical="center" wrapText="1"/>
    </xf>
    <xf numFmtId="0" fontId="7" fillId="0" borderId="1" xfId="2" applyFont="1" applyBorder="1" applyAlignment="1">
      <alignment horizontal="center" vertical="center" wrapText="1"/>
    </xf>
    <xf numFmtId="164" fontId="3" fillId="6" borderId="15" xfId="0" applyNumberFormat="1" applyFont="1" applyFill="1" applyBorder="1" applyAlignment="1">
      <alignment horizontal="center" vertical="center"/>
    </xf>
    <xf numFmtId="0" fontId="4" fillId="6" borderId="15" xfId="0" applyFont="1" applyFill="1" applyBorder="1" applyAlignment="1">
      <alignment horizontal="center" vertical="center"/>
    </xf>
    <xf numFmtId="164" fontId="3" fillId="7" borderId="15" xfId="0" applyNumberFormat="1" applyFont="1" applyFill="1" applyBorder="1" applyAlignment="1">
      <alignment horizontal="center" vertical="center"/>
    </xf>
    <xf numFmtId="164" fontId="3" fillId="0" borderId="15" xfId="0" applyNumberFormat="1" applyFont="1" applyBorder="1" applyAlignment="1">
      <alignment horizontal="center" vertical="center"/>
    </xf>
    <xf numFmtId="1" fontId="3" fillId="6" borderId="15" xfId="0" applyNumberFormat="1" applyFont="1" applyFill="1" applyBorder="1" applyAlignment="1">
      <alignment horizontal="center" vertical="center"/>
    </xf>
    <xf numFmtId="1" fontId="3" fillId="7" borderId="15"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textRotation="90" wrapText="1"/>
    </xf>
    <xf numFmtId="0" fontId="4" fillId="0" borderId="1" xfId="0" applyFont="1" applyBorder="1" applyAlignment="1">
      <alignment horizontal="center" wrapText="1"/>
    </xf>
    <xf numFmtId="0" fontId="4" fillId="7" borderId="1" xfId="0" applyFont="1" applyFill="1" applyBorder="1" applyAlignment="1">
      <alignment horizontal="center" wrapText="1"/>
    </xf>
    <xf numFmtId="164" fontId="7" fillId="0" borderId="1" xfId="1" applyNumberFormat="1" applyFont="1" applyBorder="1" applyAlignment="1">
      <alignment horizontal="center" wrapText="1"/>
    </xf>
    <xf numFmtId="164" fontId="7" fillId="7" borderId="1" xfId="1" applyNumberFormat="1" applyFont="1" applyFill="1" applyBorder="1" applyAlignment="1">
      <alignment horizont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textRotation="90" wrapText="1"/>
    </xf>
    <xf numFmtId="164" fontId="13" fillId="6" borderId="15" xfId="0" applyNumberFormat="1" applyFont="1" applyFill="1" applyBorder="1" applyAlignment="1">
      <alignment horizontal="center" vertical="center"/>
    </xf>
    <xf numFmtId="0" fontId="8" fillId="6" borderId="13" xfId="0" applyFont="1" applyFill="1" applyBorder="1" applyAlignment="1">
      <alignment horizontal="center" vertical="center"/>
    </xf>
    <xf numFmtId="0" fontId="8" fillId="0" borderId="1" xfId="0" applyFont="1" applyBorder="1" applyAlignment="1">
      <alignment horizontal="center" vertical="center"/>
    </xf>
    <xf numFmtId="0" fontId="8" fillId="7" borderId="1" xfId="0" applyFont="1" applyFill="1" applyBorder="1" applyAlignment="1">
      <alignment horizontal="center" vertical="center"/>
    </xf>
    <xf numFmtId="164" fontId="13" fillId="0" borderId="1" xfId="0" applyNumberFormat="1" applyFont="1" applyBorder="1" applyAlignment="1">
      <alignment horizontal="center" vertical="center"/>
    </xf>
    <xf numFmtId="164" fontId="13" fillId="6" borderId="1" xfId="0" applyNumberFormat="1" applyFont="1" applyFill="1" applyBorder="1" applyAlignment="1">
      <alignment horizontal="center" vertical="center"/>
    </xf>
    <xf numFmtId="164" fontId="13" fillId="7" borderId="1" xfId="0" applyNumberFormat="1" applyFont="1" applyFill="1" applyBorder="1" applyAlignment="1">
      <alignment horizontal="center" vertical="center"/>
    </xf>
    <xf numFmtId="164" fontId="13" fillId="6" borderId="3" xfId="0" applyNumberFormat="1" applyFont="1" applyFill="1" applyBorder="1" applyAlignment="1">
      <alignment horizontal="center" vertical="center"/>
    </xf>
    <xf numFmtId="0" fontId="8" fillId="0" borderId="0" xfId="0" applyFont="1"/>
    <xf numFmtId="0" fontId="8" fillId="0" borderId="1" xfId="0" applyFont="1" applyBorder="1" applyAlignment="1">
      <alignment horizontal="center" vertical="center" wrapText="1"/>
    </xf>
    <xf numFmtId="0" fontId="8" fillId="0" borderId="0" xfId="0" applyFont="1" applyAlignment="1">
      <alignment horizontal="center"/>
    </xf>
    <xf numFmtId="1" fontId="13" fillId="6" borderId="1" xfId="0" applyNumberFormat="1" applyFont="1" applyFill="1" applyBorder="1" applyAlignment="1">
      <alignment horizontal="center" vertical="center"/>
    </xf>
    <xf numFmtId="1" fontId="13" fillId="6" borderId="2" xfId="0" applyNumberFormat="1" applyFont="1" applyFill="1" applyBorder="1" applyAlignment="1">
      <alignment horizontal="center" vertical="center"/>
    </xf>
    <xf numFmtId="164" fontId="13" fillId="6" borderId="4" xfId="0" applyNumberFormat="1" applyFont="1" applyFill="1" applyBorder="1" applyAlignment="1">
      <alignment horizontal="center" vertic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13" fillId="0" borderId="12" xfId="0" applyFont="1" applyBorder="1" applyAlignment="1">
      <alignment horizontal="center" vertical="center" wrapText="1"/>
    </xf>
    <xf numFmtId="0" fontId="13" fillId="7" borderId="12"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6" borderId="15" xfId="0" applyFont="1" applyFill="1" applyBorder="1" applyAlignment="1">
      <alignment horizontal="center" vertical="center" wrapText="1"/>
    </xf>
    <xf numFmtId="0" fontId="13" fillId="7" borderId="15" xfId="0" applyFont="1" applyFill="1" applyBorder="1" applyAlignment="1">
      <alignment horizontal="center" vertical="center" wrapText="1"/>
    </xf>
    <xf numFmtId="164" fontId="13" fillId="7" borderId="15" xfId="0" applyNumberFormat="1" applyFont="1" applyFill="1" applyBorder="1" applyAlignment="1">
      <alignment horizontal="center" vertical="center"/>
    </xf>
    <xf numFmtId="164" fontId="13" fillId="0" borderId="15" xfId="0" applyNumberFormat="1" applyFont="1" applyBorder="1" applyAlignment="1">
      <alignment horizontal="center" vertical="center"/>
    </xf>
    <xf numFmtId="0" fontId="8" fillId="6" borderId="15" xfId="0" applyFont="1" applyFill="1" applyBorder="1" applyAlignment="1">
      <alignment horizontal="center" vertical="center"/>
    </xf>
    <xf numFmtId="0" fontId="8" fillId="6" borderId="18" xfId="0" applyFont="1" applyFill="1" applyBorder="1" applyAlignment="1">
      <alignment vertical="center"/>
    </xf>
    <xf numFmtId="0" fontId="8" fillId="6" borderId="12" xfId="0" applyFont="1" applyFill="1" applyBorder="1" applyAlignment="1">
      <alignment vertical="center"/>
    </xf>
    <xf numFmtId="0" fontId="8" fillId="6" borderId="7" xfId="0" applyFont="1" applyFill="1" applyBorder="1" applyAlignment="1">
      <alignment vertical="center"/>
    </xf>
    <xf numFmtId="0" fontId="8" fillId="6" borderId="0" xfId="0" applyFont="1" applyFill="1" applyAlignment="1">
      <alignment vertical="center"/>
    </xf>
    <xf numFmtId="0" fontId="8" fillId="6" borderId="8" xfId="0" applyFont="1" applyFill="1" applyBorder="1" applyAlignment="1">
      <alignment vertical="center"/>
    </xf>
    <xf numFmtId="0" fontId="8" fillId="6" borderId="5" xfId="0" applyFont="1" applyFill="1" applyBorder="1" applyAlignment="1">
      <alignment vertical="center"/>
    </xf>
    <xf numFmtId="0" fontId="13" fillId="6" borderId="16" xfId="0" applyFont="1" applyFill="1" applyBorder="1" applyAlignment="1">
      <alignment horizontal="center" vertical="center" wrapText="1"/>
    </xf>
    <xf numFmtId="14" fontId="13" fillId="6" borderId="14" xfId="0" applyNumberFormat="1" applyFont="1" applyFill="1" applyBorder="1" applyAlignment="1">
      <alignment horizontal="center" vertical="center" wrapText="1"/>
    </xf>
    <xf numFmtId="0" fontId="13" fillId="6" borderId="14" xfId="0" applyFont="1" applyFill="1" applyBorder="1" applyAlignment="1">
      <alignment horizontal="center" vertical="center" wrapText="1"/>
    </xf>
    <xf numFmtId="164" fontId="13" fillId="6" borderId="14" xfId="0" applyNumberFormat="1" applyFont="1" applyFill="1" applyBorder="1" applyAlignment="1">
      <alignment horizontal="center" vertical="center"/>
    </xf>
    <xf numFmtId="0" fontId="8" fillId="6" borderId="14" xfId="0" applyFont="1" applyFill="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wrapText="1"/>
    </xf>
    <xf numFmtId="1" fontId="13" fillId="6" borderId="15" xfId="0" applyNumberFormat="1" applyFont="1" applyFill="1" applyBorder="1" applyAlignment="1">
      <alignment horizontal="center" vertical="center"/>
    </xf>
    <xf numFmtId="164" fontId="13" fillId="11" borderId="15" xfId="0" applyNumberFormat="1" applyFont="1" applyFill="1" applyBorder="1" applyAlignment="1">
      <alignment horizontal="center" vertical="center"/>
    </xf>
    <xf numFmtId="164" fontId="13" fillId="11" borderId="13" xfId="0" applyNumberFormat="1" applyFont="1" applyFill="1" applyBorder="1" applyAlignment="1">
      <alignment horizontal="center" vertical="center"/>
    </xf>
    <xf numFmtId="164" fontId="13" fillId="11" borderId="4" xfId="0" applyNumberFormat="1" applyFont="1" applyFill="1" applyBorder="1" applyAlignment="1">
      <alignment horizontal="center" vertical="center"/>
    </xf>
    <xf numFmtId="164" fontId="13" fillId="5" borderId="15" xfId="0" applyNumberFormat="1" applyFont="1" applyFill="1" applyBorder="1" applyAlignment="1">
      <alignment horizontal="center" vertical="center"/>
    </xf>
    <xf numFmtId="0" fontId="13" fillId="0" borderId="13" xfId="0" applyFont="1" applyBorder="1" applyAlignment="1">
      <alignment horizontal="center" vertical="center" wrapText="1"/>
    </xf>
    <xf numFmtId="14" fontId="13" fillId="0" borderId="13" xfId="0" applyNumberFormat="1" applyFont="1" applyBorder="1" applyAlignment="1">
      <alignment horizontal="center" vertical="center" wrapText="1"/>
    </xf>
    <xf numFmtId="0" fontId="8" fillId="0" borderId="13"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4" borderId="2" xfId="0" applyFont="1" applyFill="1" applyBorder="1" applyAlignment="1">
      <alignment horizontal="center" vertical="center" textRotation="90" wrapText="1"/>
    </xf>
    <xf numFmtId="0" fontId="12" fillId="4" borderId="4" xfId="0" applyFont="1" applyFill="1" applyBorder="1" applyAlignment="1">
      <alignment horizontal="center" vertical="center" textRotation="90" wrapText="1"/>
    </xf>
    <xf numFmtId="0" fontId="12" fillId="2" borderId="2" xfId="0" applyFont="1" applyFill="1" applyBorder="1" applyAlignment="1">
      <alignment horizontal="center" vertical="center" textRotation="90" wrapText="1"/>
    </xf>
    <xf numFmtId="0" fontId="12" fillId="2" borderId="4" xfId="0" applyFont="1" applyFill="1" applyBorder="1" applyAlignment="1">
      <alignment horizontal="center" vertical="center" textRotation="90"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3" borderId="2"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4" fontId="13" fillId="6" borderId="2" xfId="0" applyNumberFormat="1" applyFont="1" applyFill="1" applyBorder="1" applyAlignment="1">
      <alignment horizontal="center" vertical="center" wrapText="1"/>
    </xf>
    <xf numFmtId="14" fontId="13" fillId="6" borderId="3" xfId="0" applyNumberFormat="1" applyFont="1" applyFill="1" applyBorder="1" applyAlignment="1">
      <alignment horizontal="center" vertical="center" wrapText="1"/>
    </xf>
    <xf numFmtId="14" fontId="13" fillId="6" borderId="4" xfId="0" applyNumberFormat="1"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8" fillId="0" borderId="14" xfId="0" applyFont="1" applyBorder="1" applyAlignment="1">
      <alignment horizontal="center"/>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xf>
    <xf numFmtId="0" fontId="4" fillId="6"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4"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xf>
    <xf numFmtId="0" fontId="4" fillId="0" borderId="14" xfId="0" applyFont="1" applyBorder="1" applyAlignment="1">
      <alignment horizontal="center"/>
    </xf>
    <xf numFmtId="0" fontId="9"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 fillId="6" borderId="15" xfId="0" applyFont="1" applyFill="1" applyBorder="1" applyAlignment="1">
      <alignment horizontal="center" vertical="center" wrapText="1"/>
    </xf>
    <xf numFmtId="0" fontId="17" fillId="0" borderId="15" xfId="0" applyFont="1" applyBorder="1" applyAlignment="1">
      <alignment horizontal="left" vertical="top" wrapText="1"/>
    </xf>
    <xf numFmtId="0" fontId="13" fillId="5" borderId="1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0" borderId="16" xfId="0" applyFont="1" applyBorder="1" applyAlignment="1">
      <alignment horizontal="center"/>
    </xf>
    <xf numFmtId="0" fontId="10" fillId="0" borderId="14" xfId="0" applyFont="1" applyBorder="1" applyAlignment="1">
      <alignment horizontal="center"/>
    </xf>
    <xf numFmtId="0" fontId="10" fillId="0" borderId="17" xfId="0" applyFont="1" applyBorder="1" applyAlignment="1">
      <alignment horizontal="center"/>
    </xf>
    <xf numFmtId="14" fontId="13" fillId="6" borderId="15" xfId="0" applyNumberFormat="1" applyFont="1" applyFill="1" applyBorder="1" applyAlignment="1">
      <alignment horizontal="center" vertical="center" wrapText="1"/>
    </xf>
    <xf numFmtId="0" fontId="8" fillId="6" borderId="15" xfId="0" applyFont="1" applyFill="1" applyBorder="1" applyAlignment="1">
      <alignment horizontal="center" vertical="center"/>
    </xf>
    <xf numFmtId="14" fontId="13" fillId="5" borderId="13" xfId="0" applyNumberFormat="1" applyFont="1" applyFill="1" applyBorder="1" applyAlignment="1">
      <alignment horizontal="center" vertical="center" wrapText="1"/>
    </xf>
    <xf numFmtId="14" fontId="13" fillId="5" borderId="3" xfId="0" applyNumberFormat="1" applyFont="1" applyFill="1" applyBorder="1" applyAlignment="1">
      <alignment horizontal="center" vertical="center" wrapText="1"/>
    </xf>
    <xf numFmtId="14" fontId="13" fillId="5" borderId="4" xfId="0" applyNumberFormat="1"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3" fillId="6" borderId="13" xfId="0" applyFont="1" applyFill="1" applyBorder="1" applyAlignment="1">
      <alignment horizontal="center" vertical="center" wrapText="1"/>
    </xf>
    <xf numFmtId="14" fontId="13" fillId="6" borderId="13" xfId="0" applyNumberFormat="1" applyFont="1" applyFill="1" applyBorder="1" applyAlignment="1">
      <alignment horizontal="center" vertical="center" wrapText="1"/>
    </xf>
    <xf numFmtId="0" fontId="8" fillId="6" borderId="13" xfId="0" applyFont="1" applyFill="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4" xfId="0" applyFont="1" applyBorder="1" applyAlignment="1">
      <alignment horizontal="center" wrapText="1"/>
    </xf>
    <xf numFmtId="0" fontId="10" fillId="0" borderId="15" xfId="0" applyFont="1" applyBorder="1" applyAlignment="1">
      <alignment horizontal="center"/>
    </xf>
    <xf numFmtId="0" fontId="13" fillId="0" borderId="13" xfId="0" applyFont="1" applyBorder="1" applyAlignment="1">
      <alignment horizontal="center" vertical="center" wrapText="1"/>
    </xf>
    <xf numFmtId="14" fontId="13" fillId="0" borderId="13" xfId="0" applyNumberFormat="1" applyFont="1" applyBorder="1" applyAlignment="1">
      <alignment horizontal="center" vertical="center" wrapText="1"/>
    </xf>
    <xf numFmtId="14" fontId="13" fillId="0" borderId="4" xfId="0" applyNumberFormat="1" applyFont="1" applyBorder="1" applyAlignment="1">
      <alignment horizontal="center" vertical="center" wrapText="1"/>
    </xf>
    <xf numFmtId="0" fontId="8" fillId="6" borderId="13" xfId="0" applyFont="1" applyFill="1" applyBorder="1" applyAlignment="1">
      <alignment horizontal="center" vertical="center" wrapText="1"/>
    </xf>
    <xf numFmtId="0" fontId="6" fillId="0" borderId="15" xfId="0" applyFont="1" applyBorder="1" applyAlignment="1">
      <alignment horizontal="center" vertical="center" wrapText="1"/>
    </xf>
    <xf numFmtId="0" fontId="11" fillId="0" borderId="5" xfId="0" applyFont="1" applyBorder="1" applyAlignment="1">
      <alignment horizontal="center"/>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 fillId="4" borderId="2"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2"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15" fillId="4" borderId="1" xfId="0" applyFont="1" applyFill="1" applyBorder="1" applyAlignment="1">
      <alignment horizontal="center" vertical="center" textRotation="90"/>
    </xf>
    <xf numFmtId="0" fontId="12"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0" fillId="0" borderId="10" xfId="0"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2" fillId="3" borderId="1" xfId="0" applyFont="1" applyFill="1" applyBorder="1" applyAlignment="1">
      <alignment horizontal="center" vertical="center" textRotation="90" wrapText="1"/>
    </xf>
    <xf numFmtId="0" fontId="15" fillId="3" borderId="1" xfId="0" applyFont="1" applyFill="1" applyBorder="1" applyAlignment="1">
      <alignment horizontal="center" vertical="center" textRotation="90"/>
    </xf>
    <xf numFmtId="0" fontId="15" fillId="4" borderId="1" xfId="0" applyFont="1" applyFill="1" applyBorder="1" applyAlignment="1">
      <alignment horizontal="center" vertical="center" textRotation="90" wrapText="1"/>
    </xf>
    <xf numFmtId="0" fontId="10" fillId="8" borderId="9" xfId="0" applyFont="1" applyFill="1" applyBorder="1" applyAlignment="1">
      <alignment horizontal="center"/>
    </xf>
    <xf numFmtId="0" fontId="8" fillId="8" borderId="10" xfId="0" applyFont="1" applyFill="1" applyBorder="1" applyAlignment="1">
      <alignment horizontal="center"/>
    </xf>
    <xf numFmtId="0" fontId="8" fillId="8" borderId="11" xfId="0" applyFont="1" applyFill="1" applyBorder="1" applyAlignment="1">
      <alignment horizontal="center"/>
    </xf>
    <xf numFmtId="0" fontId="13" fillId="6" borderId="1" xfId="0" applyFont="1" applyFill="1" applyBorder="1" applyAlignment="1">
      <alignment horizontal="center" vertical="center" wrapText="1"/>
    </xf>
    <xf numFmtId="14" fontId="13"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8" fillId="0" borderId="1" xfId="0" applyFont="1" applyBorder="1" applyAlignment="1">
      <alignment horizontal="center" vertical="center" wrapText="1"/>
    </xf>
    <xf numFmtId="14" fontId="13" fillId="6" borderId="2" xfId="0" applyNumberFormat="1" applyFont="1" applyFill="1" applyBorder="1" applyAlignment="1">
      <alignment horizontal="center" vertical="center"/>
    </xf>
    <xf numFmtId="14" fontId="13" fillId="6" borderId="3" xfId="0" applyNumberFormat="1"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0" borderId="1" xfId="0" applyFont="1" applyBorder="1" applyAlignment="1">
      <alignment horizontal="center" vertical="center"/>
    </xf>
    <xf numFmtId="14" fontId="13" fillId="6" borderId="4" xfId="0" applyNumberFormat="1"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1" xfId="0" applyFont="1" applyBorder="1" applyAlignment="1">
      <alignment horizontal="center" wrapText="1"/>
    </xf>
    <xf numFmtId="0" fontId="4" fillId="9" borderId="1" xfId="0"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6" borderId="1" xfId="0" applyFont="1" applyFill="1" applyBorder="1" applyAlignment="1">
      <alignment horizontal="right" vertical="center" wrapText="1"/>
    </xf>
    <xf numFmtId="0" fontId="4" fillId="6" borderId="1" xfId="0" applyFont="1" applyFill="1" applyBorder="1" applyAlignment="1">
      <alignment vertical="center" wrapText="1"/>
    </xf>
    <xf numFmtId="0" fontId="10" fillId="8" borderId="5" xfId="0" applyFont="1" applyFill="1" applyBorder="1" applyAlignment="1">
      <alignment horizontal="center"/>
    </xf>
    <xf numFmtId="0" fontId="14" fillId="10" borderId="15"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0" xfId="0" applyFont="1" applyFill="1" applyAlignment="1">
      <alignment horizontal="center" vertical="center" wrapText="1"/>
    </xf>
    <xf numFmtId="0" fontId="13" fillId="0" borderId="15" xfId="0" applyFont="1" applyBorder="1" applyAlignment="1">
      <alignment horizontal="center" vertical="center" wrapText="1"/>
    </xf>
    <xf numFmtId="0" fontId="8" fillId="0" borderId="15" xfId="0" applyFont="1" applyBorder="1" applyAlignment="1">
      <alignment horizontal="center" vertical="center"/>
    </xf>
    <xf numFmtId="0" fontId="10" fillId="8" borderId="16" xfId="0" applyFont="1" applyFill="1" applyBorder="1" applyAlignment="1">
      <alignment horizontal="center"/>
    </xf>
    <xf numFmtId="0" fontId="10" fillId="8" borderId="14" xfId="0" applyFont="1" applyFill="1" applyBorder="1" applyAlignment="1">
      <alignment horizontal="center"/>
    </xf>
    <xf numFmtId="0" fontId="10" fillId="8" borderId="17" xfId="0" applyFont="1" applyFill="1" applyBorder="1" applyAlignment="1">
      <alignment horizont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xf>
    <xf numFmtId="0" fontId="13" fillId="6" borderId="18" xfId="0" applyFont="1" applyFill="1" applyBorder="1" applyAlignment="1">
      <alignment horizontal="center" vertical="center" wrapText="1"/>
    </xf>
    <xf numFmtId="14" fontId="13" fillId="6" borderId="12" xfId="0" applyNumberFormat="1" applyFont="1" applyFill="1" applyBorder="1" applyAlignment="1">
      <alignment horizontal="center" vertical="center" wrapText="1"/>
    </xf>
    <xf numFmtId="14" fontId="13" fillId="6" borderId="0" xfId="0" applyNumberFormat="1" applyFont="1" applyFill="1" applyAlignment="1">
      <alignment horizontal="center" vertical="center" wrapText="1"/>
    </xf>
    <xf numFmtId="14" fontId="13" fillId="6" borderId="5" xfId="0" applyNumberFormat="1"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14" fontId="13" fillId="6" borderId="13" xfId="0" applyNumberFormat="1" applyFont="1" applyFill="1" applyBorder="1" applyAlignment="1">
      <alignment horizontal="center" vertical="center"/>
    </xf>
    <xf numFmtId="0" fontId="8" fillId="6" borderId="15" xfId="0" applyFont="1" applyFill="1" applyBorder="1" applyAlignment="1">
      <alignment horizontal="center" vertical="center" wrapText="1"/>
    </xf>
    <xf numFmtId="0" fontId="9" fillId="0" borderId="16" xfId="0" applyFont="1" applyBorder="1" applyAlignment="1">
      <alignment horizontal="center"/>
    </xf>
    <xf numFmtId="0" fontId="9" fillId="0" borderId="14" xfId="0" applyFont="1" applyBorder="1" applyAlignment="1">
      <alignment horizontal="center"/>
    </xf>
    <xf numFmtId="0" fontId="9" fillId="0" borderId="17" xfId="0" applyFont="1" applyBorder="1" applyAlignment="1">
      <alignment horizontal="center"/>
    </xf>
    <xf numFmtId="0" fontId="3" fillId="6" borderId="15" xfId="0" applyFont="1" applyFill="1" applyBorder="1" applyAlignment="1">
      <alignment horizontal="center" vertical="center" wrapText="1"/>
    </xf>
    <xf numFmtId="14" fontId="3" fillId="6" borderId="15" xfId="0" applyNumberFormat="1" applyFont="1" applyFill="1" applyBorder="1" applyAlignment="1">
      <alignment horizontal="center" vertical="center" wrapText="1"/>
    </xf>
    <xf numFmtId="0" fontId="4" fillId="6" borderId="15" xfId="0" applyFont="1" applyFill="1" applyBorder="1" applyAlignment="1">
      <alignment horizontal="center" vertical="center"/>
    </xf>
    <xf numFmtId="0" fontId="4" fillId="0" borderId="17" xfId="0" applyFont="1" applyBorder="1" applyAlignment="1">
      <alignment horizontal="center"/>
    </xf>
    <xf numFmtId="0" fontId="4" fillId="0" borderId="15" xfId="0" applyFont="1" applyBorder="1" applyAlignment="1">
      <alignment horizontal="center" vertical="center"/>
    </xf>
    <xf numFmtId="0" fontId="4" fillId="6" borderId="15" xfId="0" applyFont="1" applyFill="1" applyBorder="1" applyAlignment="1">
      <alignment horizontal="center" vertical="center" wrapText="1"/>
    </xf>
    <xf numFmtId="0" fontId="9" fillId="6" borderId="16"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7" xfId="0" applyFont="1" applyFill="1" applyBorder="1" applyAlignment="1">
      <alignment horizontal="center" vertical="center"/>
    </xf>
    <xf numFmtId="14" fontId="3" fillId="6" borderId="15"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3" fillId="6" borderId="16"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7" xfId="0" applyFont="1" applyFill="1" applyBorder="1" applyAlignment="1">
      <alignment horizontal="center" vertical="center" wrapText="1"/>
    </xf>
  </cellXfs>
  <cellStyles count="3">
    <cellStyle name="Normal" xfId="0" builtinId="0"/>
    <cellStyle name="Normal_CASILLAS" xfId="2" xr:uid="{CFB6E328-DC6D-49A3-B8DD-5E4760C4E1E3}"/>
    <cellStyle name="Normal_Hoja3" xfId="1" xr:uid="{7C664E1A-1002-4460-92EC-2A348A455B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790574</xdr:colOff>
      <xdr:row>2</xdr:row>
      <xdr:rowOff>219074</xdr:rowOff>
    </xdr:to>
    <xdr:pic>
      <xdr:nvPicPr>
        <xdr:cNvPr id="2" name="Picture 7">
          <a:extLst>
            <a:ext uri="{FF2B5EF4-FFF2-40B4-BE49-F238E27FC236}">
              <a16:creationId xmlns:a16="http://schemas.microsoft.com/office/drawing/2014/main" id="{A9E95678-B52E-4787-8BEC-460CAE406C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3574" cy="1066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66675</xdr:colOff>
      <xdr:row>3</xdr:row>
      <xdr:rowOff>47625</xdr:rowOff>
    </xdr:to>
    <xdr:pic>
      <xdr:nvPicPr>
        <xdr:cNvPr id="3" name="Picture 7">
          <a:extLst>
            <a:ext uri="{FF2B5EF4-FFF2-40B4-BE49-F238E27FC236}">
              <a16:creationId xmlns:a16="http://schemas.microsoft.com/office/drawing/2014/main" id="{73B8C722-91A3-469C-9822-92542801F1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219325" cy="1122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666749</xdr:colOff>
      <xdr:row>4</xdr:row>
      <xdr:rowOff>112394</xdr:rowOff>
    </xdr:to>
    <xdr:pic>
      <xdr:nvPicPr>
        <xdr:cNvPr id="2" name="Picture 7">
          <a:extLst>
            <a:ext uri="{FF2B5EF4-FFF2-40B4-BE49-F238E27FC236}">
              <a16:creationId xmlns:a16="http://schemas.microsoft.com/office/drawing/2014/main" id="{D6137161-D089-43B5-BB22-A65FF5FE2B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3574" cy="10667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657224</xdr:colOff>
      <xdr:row>4</xdr:row>
      <xdr:rowOff>30479</xdr:rowOff>
    </xdr:to>
    <xdr:pic>
      <xdr:nvPicPr>
        <xdr:cNvPr id="2" name="Picture 7">
          <a:extLst>
            <a:ext uri="{FF2B5EF4-FFF2-40B4-BE49-F238E27FC236}">
              <a16:creationId xmlns:a16="http://schemas.microsoft.com/office/drawing/2014/main" id="{75473347-AD74-4733-ACBC-0518936CB8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3574" cy="1066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57150</xdr:colOff>
      <xdr:row>2</xdr:row>
      <xdr:rowOff>466725</xdr:rowOff>
    </xdr:to>
    <xdr:pic>
      <xdr:nvPicPr>
        <xdr:cNvPr id="3" name="Picture 7">
          <a:extLst>
            <a:ext uri="{FF2B5EF4-FFF2-40B4-BE49-F238E27FC236}">
              <a16:creationId xmlns:a16="http://schemas.microsoft.com/office/drawing/2014/main" id="{BC35178A-FFF2-48DB-8418-4CA0216F9E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162175"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38100</xdr:colOff>
      <xdr:row>3</xdr:row>
      <xdr:rowOff>66675</xdr:rowOff>
    </xdr:to>
    <xdr:pic>
      <xdr:nvPicPr>
        <xdr:cNvPr id="2" name="Picture 7">
          <a:extLst>
            <a:ext uri="{FF2B5EF4-FFF2-40B4-BE49-F238E27FC236}">
              <a16:creationId xmlns:a16="http://schemas.microsoft.com/office/drawing/2014/main" id="{C6BC4441-5642-43D9-8376-C27DE64CF6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162175" cy="1190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781049</xdr:colOff>
      <xdr:row>3</xdr:row>
      <xdr:rowOff>19050</xdr:rowOff>
    </xdr:to>
    <xdr:pic>
      <xdr:nvPicPr>
        <xdr:cNvPr id="4" name="Picture 7">
          <a:extLst>
            <a:ext uri="{FF2B5EF4-FFF2-40B4-BE49-F238E27FC236}">
              <a16:creationId xmlns:a16="http://schemas.microsoft.com/office/drawing/2014/main" id="{053809B1-6EEF-4DAF-9DA9-98B22DF204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2105024" cy="1162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885824</xdr:colOff>
      <xdr:row>2</xdr:row>
      <xdr:rowOff>495300</xdr:rowOff>
    </xdr:to>
    <xdr:pic>
      <xdr:nvPicPr>
        <xdr:cNvPr id="2" name="Picture 7">
          <a:extLst>
            <a:ext uri="{FF2B5EF4-FFF2-40B4-BE49-F238E27FC236}">
              <a16:creationId xmlns:a16="http://schemas.microsoft.com/office/drawing/2014/main" id="{C8AD9F46-7D40-4AE9-93C5-84BB7798CC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2105024" cy="1162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885824</xdr:colOff>
      <xdr:row>3</xdr:row>
      <xdr:rowOff>47625</xdr:rowOff>
    </xdr:to>
    <xdr:pic>
      <xdr:nvPicPr>
        <xdr:cNvPr id="2" name="Picture 7">
          <a:extLst>
            <a:ext uri="{FF2B5EF4-FFF2-40B4-BE49-F238E27FC236}">
              <a16:creationId xmlns:a16="http://schemas.microsoft.com/office/drawing/2014/main" id="{5A8ED437-CF1D-40C4-ADB8-C58DF3E3BD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2105024" cy="1219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A5F1-1658-4CCA-BD3E-79D87C836318}">
  <dimension ref="A1:W71"/>
  <sheetViews>
    <sheetView topLeftCell="A43" workbookViewId="0">
      <selection sqref="A1:C3"/>
    </sheetView>
  </sheetViews>
  <sheetFormatPr baseColWidth="10" defaultRowHeight="15" x14ac:dyDescent="0.25"/>
  <cols>
    <col min="1" max="1" width="4.7109375" customWidth="1"/>
    <col min="2" max="2" width="12.42578125" customWidth="1"/>
    <col min="3" max="3" width="13" customWidth="1"/>
    <col min="4" max="4" width="13.5703125" customWidth="1"/>
    <col min="5" max="9" width="3.5703125" customWidth="1"/>
    <col min="10" max="10" width="3.7109375" customWidth="1"/>
    <col min="11" max="18" width="3.42578125" bestFit="1" customWidth="1"/>
    <col min="19" max="19" width="3.85546875" customWidth="1"/>
    <col min="20" max="20" width="3.140625" customWidth="1"/>
    <col min="21" max="21" width="3.5703125" customWidth="1"/>
    <col min="22" max="22" width="3" customWidth="1"/>
    <col min="23" max="23" width="23" customWidth="1"/>
  </cols>
  <sheetData>
    <row r="1" spans="1:23" ht="20.25" customHeight="1" x14ac:dyDescent="0.25">
      <c r="A1" s="107"/>
      <c r="B1" s="107"/>
      <c r="C1" s="107"/>
      <c r="D1" s="2"/>
      <c r="E1" s="2"/>
      <c r="F1" s="2"/>
      <c r="G1" s="2"/>
      <c r="H1" s="2"/>
      <c r="I1" s="2"/>
      <c r="J1" s="2"/>
      <c r="K1" s="2"/>
      <c r="L1" s="2"/>
      <c r="M1" s="2"/>
      <c r="N1" s="2"/>
      <c r="O1" s="2"/>
      <c r="P1" s="2"/>
      <c r="Q1" s="2"/>
      <c r="R1" s="2"/>
      <c r="S1" s="2"/>
      <c r="T1" s="2"/>
      <c r="U1" s="2"/>
      <c r="V1" s="2"/>
    </row>
    <row r="2" spans="1:23" ht="46.5" customHeight="1" x14ac:dyDescent="0.25">
      <c r="A2" s="107"/>
      <c r="B2" s="107"/>
      <c r="C2" s="107"/>
      <c r="D2" s="106" t="s">
        <v>64</v>
      </c>
      <c r="E2" s="106"/>
      <c r="F2" s="106"/>
      <c r="G2" s="106"/>
      <c r="H2" s="106"/>
      <c r="I2" s="106"/>
      <c r="J2" s="106"/>
      <c r="K2" s="106"/>
      <c r="L2" s="106"/>
      <c r="M2" s="106"/>
      <c r="N2" s="106"/>
      <c r="O2" s="106"/>
      <c r="P2" s="106"/>
      <c r="Q2" s="106"/>
      <c r="R2" s="106"/>
      <c r="S2" s="106"/>
      <c r="T2" s="106"/>
      <c r="U2" s="106"/>
      <c r="V2" s="106"/>
      <c r="W2" s="106"/>
    </row>
    <row r="3" spans="1:23" ht="20.25" customHeight="1" x14ac:dyDescent="0.25">
      <c r="A3" s="108"/>
      <c r="B3" s="108"/>
      <c r="C3" s="108"/>
      <c r="D3" s="3"/>
      <c r="E3" s="3"/>
      <c r="F3" s="3"/>
      <c r="G3" s="3"/>
      <c r="H3" s="3"/>
      <c r="I3" s="3"/>
      <c r="J3" s="3"/>
      <c r="K3" s="3"/>
      <c r="L3" s="3"/>
      <c r="M3" s="3"/>
      <c r="N3" s="3"/>
      <c r="O3" s="3"/>
      <c r="P3" s="3"/>
      <c r="Q3" s="3"/>
      <c r="R3" s="3"/>
      <c r="S3" s="3"/>
      <c r="T3" s="3"/>
      <c r="U3" s="3"/>
      <c r="V3" s="3"/>
      <c r="W3" s="1"/>
    </row>
    <row r="4" spans="1:23" ht="54.75" customHeight="1" x14ac:dyDescent="0.25">
      <c r="A4" s="71" t="s">
        <v>26</v>
      </c>
      <c r="B4" s="73" t="s">
        <v>0</v>
      </c>
      <c r="C4" s="73" t="s">
        <v>1</v>
      </c>
      <c r="D4" s="73" t="s">
        <v>2</v>
      </c>
      <c r="E4" s="75" t="s">
        <v>3</v>
      </c>
      <c r="F4" s="77" t="s">
        <v>4</v>
      </c>
      <c r="G4" s="78"/>
      <c r="H4" s="78"/>
      <c r="I4" s="79"/>
      <c r="J4" s="69" t="s">
        <v>5</v>
      </c>
      <c r="K4" s="77" t="s">
        <v>6</v>
      </c>
      <c r="L4" s="78"/>
      <c r="M4" s="78"/>
      <c r="N4" s="78"/>
      <c r="O4" s="78"/>
      <c r="P4" s="78"/>
      <c r="Q4" s="78"/>
      <c r="R4" s="79"/>
      <c r="S4" s="69" t="s">
        <v>7</v>
      </c>
      <c r="T4" s="69" t="s">
        <v>8</v>
      </c>
      <c r="U4" s="69" t="s">
        <v>9</v>
      </c>
      <c r="V4" s="69" t="s">
        <v>10</v>
      </c>
      <c r="W4" s="80" t="s">
        <v>11</v>
      </c>
    </row>
    <row r="5" spans="1:23" ht="54.75" customHeight="1" x14ac:dyDescent="0.25">
      <c r="A5" s="72"/>
      <c r="B5" s="74"/>
      <c r="C5" s="74"/>
      <c r="D5" s="74"/>
      <c r="E5" s="76"/>
      <c r="F5" s="19" t="s">
        <v>12</v>
      </c>
      <c r="G5" s="19" t="s">
        <v>13</v>
      </c>
      <c r="H5" s="19" t="s">
        <v>14</v>
      </c>
      <c r="I5" s="19" t="s">
        <v>15</v>
      </c>
      <c r="J5" s="70"/>
      <c r="K5" s="20" t="s">
        <v>16</v>
      </c>
      <c r="L5" s="20" t="s">
        <v>17</v>
      </c>
      <c r="M5" s="20" t="s">
        <v>18</v>
      </c>
      <c r="N5" s="20" t="s">
        <v>19</v>
      </c>
      <c r="O5" s="20" t="s">
        <v>20</v>
      </c>
      <c r="P5" s="20" t="s">
        <v>21</v>
      </c>
      <c r="Q5" s="20" t="s">
        <v>22</v>
      </c>
      <c r="R5" s="20" t="s">
        <v>23</v>
      </c>
      <c r="S5" s="70"/>
      <c r="T5" s="70"/>
      <c r="U5" s="70"/>
      <c r="V5" s="70"/>
      <c r="W5" s="81"/>
    </row>
    <row r="6" spans="1:23" x14ac:dyDescent="0.25">
      <c r="A6" s="66">
        <v>2</v>
      </c>
      <c r="B6" s="66" t="s">
        <v>24</v>
      </c>
      <c r="C6" s="66" t="s">
        <v>25</v>
      </c>
      <c r="D6" s="23">
        <v>370</v>
      </c>
      <c r="E6" s="82">
        <v>15</v>
      </c>
      <c r="F6" s="66">
        <v>15</v>
      </c>
      <c r="G6" s="66">
        <v>11</v>
      </c>
      <c r="H6" s="66">
        <v>0</v>
      </c>
      <c r="I6" s="82">
        <v>0</v>
      </c>
      <c r="J6" s="66">
        <f>SUM(F6:I6)</f>
        <v>26</v>
      </c>
      <c r="K6" s="82">
        <v>0</v>
      </c>
      <c r="L6" s="82">
        <v>0</v>
      </c>
      <c r="M6" s="82">
        <v>1</v>
      </c>
      <c r="N6" s="82">
        <v>0</v>
      </c>
      <c r="O6" s="82">
        <v>0</v>
      </c>
      <c r="P6" s="82">
        <v>1</v>
      </c>
      <c r="Q6" s="82">
        <v>0</v>
      </c>
      <c r="R6" s="82">
        <v>0</v>
      </c>
      <c r="S6" s="82">
        <v>2</v>
      </c>
      <c r="T6" s="82">
        <v>2</v>
      </c>
      <c r="U6" s="82">
        <v>2</v>
      </c>
      <c r="V6" s="82">
        <v>1</v>
      </c>
      <c r="W6" s="91" t="str">
        <f>UPPER("En la sección 373 B y C1, ESCUELA PRIMARIA MANUEL S. HIDALGO, no garantiza accesibilidad a las casillas")</f>
        <v>EN LA SECCIÓN 373 B Y C1, ESCUELA PRIMARIA MANUEL S. HIDALGO, NO GARANTIZA ACCESIBILIDAD A LAS CASILLAS</v>
      </c>
    </row>
    <row r="7" spans="1:23" x14ac:dyDescent="0.25">
      <c r="A7" s="67"/>
      <c r="B7" s="67"/>
      <c r="C7" s="67"/>
      <c r="D7" s="23">
        <v>371</v>
      </c>
      <c r="E7" s="83"/>
      <c r="F7" s="67"/>
      <c r="G7" s="67"/>
      <c r="H7" s="67"/>
      <c r="I7" s="83"/>
      <c r="J7" s="67"/>
      <c r="K7" s="83"/>
      <c r="L7" s="83"/>
      <c r="M7" s="83"/>
      <c r="N7" s="83"/>
      <c r="O7" s="83"/>
      <c r="P7" s="83"/>
      <c r="Q7" s="83"/>
      <c r="R7" s="83"/>
      <c r="S7" s="83"/>
      <c r="T7" s="83"/>
      <c r="U7" s="83"/>
      <c r="V7" s="83"/>
      <c r="W7" s="92"/>
    </row>
    <row r="8" spans="1:23" x14ac:dyDescent="0.25">
      <c r="A8" s="67"/>
      <c r="B8" s="67"/>
      <c r="C8" s="67"/>
      <c r="D8" s="23">
        <v>372</v>
      </c>
      <c r="E8" s="83"/>
      <c r="F8" s="67"/>
      <c r="G8" s="67"/>
      <c r="H8" s="67"/>
      <c r="I8" s="83"/>
      <c r="J8" s="67"/>
      <c r="K8" s="83"/>
      <c r="L8" s="83"/>
      <c r="M8" s="83"/>
      <c r="N8" s="83"/>
      <c r="O8" s="83"/>
      <c r="P8" s="83"/>
      <c r="Q8" s="83"/>
      <c r="R8" s="83"/>
      <c r="S8" s="83"/>
      <c r="T8" s="83"/>
      <c r="U8" s="83"/>
      <c r="V8" s="83"/>
      <c r="W8" s="92"/>
    </row>
    <row r="9" spans="1:23" x14ac:dyDescent="0.25">
      <c r="A9" s="67"/>
      <c r="B9" s="67"/>
      <c r="C9" s="67"/>
      <c r="D9" s="24">
        <v>373</v>
      </c>
      <c r="E9" s="83"/>
      <c r="F9" s="67"/>
      <c r="G9" s="67"/>
      <c r="H9" s="67"/>
      <c r="I9" s="83"/>
      <c r="J9" s="67"/>
      <c r="K9" s="83"/>
      <c r="L9" s="83"/>
      <c r="M9" s="83"/>
      <c r="N9" s="83"/>
      <c r="O9" s="83"/>
      <c r="P9" s="83"/>
      <c r="Q9" s="83"/>
      <c r="R9" s="83"/>
      <c r="S9" s="83"/>
      <c r="T9" s="83"/>
      <c r="U9" s="83"/>
      <c r="V9" s="83"/>
      <c r="W9" s="92"/>
    </row>
    <row r="10" spans="1:23" x14ac:dyDescent="0.25">
      <c r="A10" s="67"/>
      <c r="B10" s="67"/>
      <c r="C10" s="67"/>
      <c r="D10" s="23">
        <v>681</v>
      </c>
      <c r="E10" s="83"/>
      <c r="F10" s="67"/>
      <c r="G10" s="67"/>
      <c r="H10" s="67"/>
      <c r="I10" s="83"/>
      <c r="J10" s="67"/>
      <c r="K10" s="83"/>
      <c r="L10" s="83"/>
      <c r="M10" s="83"/>
      <c r="N10" s="83"/>
      <c r="O10" s="83"/>
      <c r="P10" s="83"/>
      <c r="Q10" s="83"/>
      <c r="R10" s="83"/>
      <c r="S10" s="83"/>
      <c r="T10" s="83"/>
      <c r="U10" s="83"/>
      <c r="V10" s="83"/>
      <c r="W10" s="92"/>
    </row>
    <row r="11" spans="1:23" x14ac:dyDescent="0.25">
      <c r="A11" s="67"/>
      <c r="B11" s="67"/>
      <c r="C11" s="67"/>
      <c r="D11" s="23">
        <v>374</v>
      </c>
      <c r="E11" s="83"/>
      <c r="F11" s="67"/>
      <c r="G11" s="67"/>
      <c r="H11" s="67"/>
      <c r="I11" s="83"/>
      <c r="J11" s="67"/>
      <c r="K11" s="83"/>
      <c r="L11" s="83"/>
      <c r="M11" s="83"/>
      <c r="N11" s="83"/>
      <c r="O11" s="83"/>
      <c r="P11" s="83"/>
      <c r="Q11" s="83"/>
      <c r="R11" s="83"/>
      <c r="S11" s="83"/>
      <c r="T11" s="83"/>
      <c r="U11" s="83"/>
      <c r="V11" s="83"/>
      <c r="W11" s="92"/>
    </row>
    <row r="12" spans="1:23" x14ac:dyDescent="0.25">
      <c r="A12" s="67"/>
      <c r="B12" s="67"/>
      <c r="C12" s="67"/>
      <c r="D12" s="25">
        <v>395</v>
      </c>
      <c r="E12" s="83"/>
      <c r="F12" s="67"/>
      <c r="G12" s="67"/>
      <c r="H12" s="67"/>
      <c r="I12" s="83"/>
      <c r="J12" s="67"/>
      <c r="K12" s="83"/>
      <c r="L12" s="83"/>
      <c r="M12" s="83"/>
      <c r="N12" s="83"/>
      <c r="O12" s="83"/>
      <c r="P12" s="83"/>
      <c r="Q12" s="83"/>
      <c r="R12" s="83"/>
      <c r="S12" s="83"/>
      <c r="T12" s="83"/>
      <c r="U12" s="83"/>
      <c r="V12" s="83"/>
      <c r="W12" s="92"/>
    </row>
    <row r="13" spans="1:23" x14ac:dyDescent="0.25">
      <c r="A13" s="67"/>
      <c r="B13" s="67"/>
      <c r="C13" s="67"/>
      <c r="D13" s="25">
        <v>402</v>
      </c>
      <c r="E13" s="83"/>
      <c r="F13" s="67"/>
      <c r="G13" s="67"/>
      <c r="H13" s="67"/>
      <c r="I13" s="83"/>
      <c r="J13" s="67"/>
      <c r="K13" s="83"/>
      <c r="L13" s="83"/>
      <c r="M13" s="83"/>
      <c r="N13" s="83"/>
      <c r="O13" s="83"/>
      <c r="P13" s="83"/>
      <c r="Q13" s="83"/>
      <c r="R13" s="83"/>
      <c r="S13" s="83"/>
      <c r="T13" s="83"/>
      <c r="U13" s="83"/>
      <c r="V13" s="83"/>
      <c r="W13" s="92"/>
    </row>
    <row r="14" spans="1:23" x14ac:dyDescent="0.25">
      <c r="A14" s="67"/>
      <c r="B14" s="67"/>
      <c r="C14" s="67"/>
      <c r="D14" s="25">
        <v>388</v>
      </c>
      <c r="E14" s="83"/>
      <c r="F14" s="67"/>
      <c r="G14" s="67"/>
      <c r="H14" s="67"/>
      <c r="I14" s="83"/>
      <c r="J14" s="67"/>
      <c r="K14" s="83"/>
      <c r="L14" s="83"/>
      <c r="M14" s="83"/>
      <c r="N14" s="83"/>
      <c r="O14" s="83"/>
      <c r="P14" s="83"/>
      <c r="Q14" s="83"/>
      <c r="R14" s="83"/>
      <c r="S14" s="83"/>
      <c r="T14" s="83"/>
      <c r="U14" s="83"/>
      <c r="V14" s="83"/>
      <c r="W14" s="92"/>
    </row>
    <row r="15" spans="1:23" x14ac:dyDescent="0.25">
      <c r="A15" s="67"/>
      <c r="B15" s="67"/>
      <c r="C15" s="67"/>
      <c r="D15" s="25">
        <v>389</v>
      </c>
      <c r="E15" s="83"/>
      <c r="F15" s="67"/>
      <c r="G15" s="67"/>
      <c r="H15" s="67"/>
      <c r="I15" s="83"/>
      <c r="J15" s="67"/>
      <c r="K15" s="83"/>
      <c r="L15" s="83"/>
      <c r="M15" s="83"/>
      <c r="N15" s="83"/>
      <c r="O15" s="83"/>
      <c r="P15" s="83"/>
      <c r="Q15" s="83"/>
      <c r="R15" s="83"/>
      <c r="S15" s="83"/>
      <c r="T15" s="83"/>
      <c r="U15" s="83"/>
      <c r="V15" s="83"/>
      <c r="W15" s="92"/>
    </row>
    <row r="16" spans="1:23" x14ac:dyDescent="0.25">
      <c r="A16" s="67"/>
      <c r="B16" s="67"/>
      <c r="C16" s="67"/>
      <c r="D16" s="25">
        <v>390</v>
      </c>
      <c r="E16" s="83"/>
      <c r="F16" s="67"/>
      <c r="G16" s="67"/>
      <c r="H16" s="67"/>
      <c r="I16" s="83"/>
      <c r="J16" s="67"/>
      <c r="K16" s="83"/>
      <c r="L16" s="83"/>
      <c r="M16" s="83"/>
      <c r="N16" s="83"/>
      <c r="O16" s="83"/>
      <c r="P16" s="83"/>
      <c r="Q16" s="83"/>
      <c r="R16" s="83"/>
      <c r="S16" s="83"/>
      <c r="T16" s="83"/>
      <c r="U16" s="83"/>
      <c r="V16" s="83"/>
      <c r="W16" s="92"/>
    </row>
    <row r="17" spans="1:23" x14ac:dyDescent="0.25">
      <c r="A17" s="67"/>
      <c r="B17" s="67"/>
      <c r="C17" s="67"/>
      <c r="D17" s="25">
        <v>391</v>
      </c>
      <c r="E17" s="83"/>
      <c r="F17" s="67"/>
      <c r="G17" s="67"/>
      <c r="H17" s="67"/>
      <c r="I17" s="83"/>
      <c r="J17" s="67"/>
      <c r="K17" s="83"/>
      <c r="L17" s="83"/>
      <c r="M17" s="83"/>
      <c r="N17" s="83"/>
      <c r="O17" s="83"/>
      <c r="P17" s="83"/>
      <c r="Q17" s="83"/>
      <c r="R17" s="83"/>
      <c r="S17" s="83"/>
      <c r="T17" s="83"/>
      <c r="U17" s="83"/>
      <c r="V17" s="83"/>
      <c r="W17" s="92"/>
    </row>
    <row r="18" spans="1:23" x14ac:dyDescent="0.25">
      <c r="A18" s="67"/>
      <c r="B18" s="67"/>
      <c r="C18" s="67"/>
      <c r="D18" s="25">
        <v>392</v>
      </c>
      <c r="E18" s="83"/>
      <c r="F18" s="67"/>
      <c r="G18" s="67"/>
      <c r="H18" s="67"/>
      <c r="I18" s="83"/>
      <c r="J18" s="67"/>
      <c r="K18" s="83"/>
      <c r="L18" s="83"/>
      <c r="M18" s="83"/>
      <c r="N18" s="83"/>
      <c r="O18" s="83"/>
      <c r="P18" s="83"/>
      <c r="Q18" s="83"/>
      <c r="R18" s="83"/>
      <c r="S18" s="83"/>
      <c r="T18" s="83"/>
      <c r="U18" s="83"/>
      <c r="V18" s="83"/>
      <c r="W18" s="92"/>
    </row>
    <row r="19" spans="1:23" x14ac:dyDescent="0.25">
      <c r="A19" s="67"/>
      <c r="B19" s="67"/>
      <c r="C19" s="67"/>
      <c r="D19" s="25">
        <v>393</v>
      </c>
      <c r="E19" s="83"/>
      <c r="F19" s="67"/>
      <c r="G19" s="67"/>
      <c r="H19" s="67"/>
      <c r="I19" s="83"/>
      <c r="J19" s="67"/>
      <c r="K19" s="83"/>
      <c r="L19" s="83"/>
      <c r="M19" s="83"/>
      <c r="N19" s="83"/>
      <c r="O19" s="83"/>
      <c r="P19" s="83"/>
      <c r="Q19" s="83"/>
      <c r="R19" s="83"/>
      <c r="S19" s="83"/>
      <c r="T19" s="83"/>
      <c r="U19" s="83"/>
      <c r="V19" s="83"/>
      <c r="W19" s="92"/>
    </row>
    <row r="20" spans="1:23" x14ac:dyDescent="0.25">
      <c r="A20" s="68"/>
      <c r="B20" s="68"/>
      <c r="C20" s="68"/>
      <c r="D20" s="25">
        <v>394</v>
      </c>
      <c r="E20" s="84"/>
      <c r="F20" s="68"/>
      <c r="G20" s="68"/>
      <c r="H20" s="68"/>
      <c r="I20" s="84"/>
      <c r="J20" s="68"/>
      <c r="K20" s="84"/>
      <c r="L20" s="84"/>
      <c r="M20" s="84"/>
      <c r="N20" s="84"/>
      <c r="O20" s="84"/>
      <c r="P20" s="84"/>
      <c r="Q20" s="84"/>
      <c r="R20" s="84"/>
      <c r="S20" s="84"/>
      <c r="T20" s="84"/>
      <c r="U20" s="84"/>
      <c r="V20" s="84"/>
      <c r="W20" s="93"/>
    </row>
    <row r="21" spans="1:23" x14ac:dyDescent="0.25">
      <c r="A21" s="109"/>
      <c r="B21" s="109"/>
      <c r="C21" s="109"/>
      <c r="D21" s="109"/>
      <c r="E21" s="109"/>
      <c r="F21" s="109"/>
      <c r="G21" s="109"/>
      <c r="H21" s="109"/>
      <c r="I21" s="109"/>
      <c r="J21" s="109"/>
      <c r="K21" s="109"/>
      <c r="L21" s="109"/>
      <c r="M21" s="109"/>
      <c r="N21" s="109"/>
      <c r="O21" s="109"/>
      <c r="P21" s="109"/>
      <c r="Q21" s="109"/>
      <c r="R21" s="109"/>
      <c r="S21" s="109"/>
      <c r="T21" s="109"/>
      <c r="U21" s="109"/>
      <c r="V21" s="109"/>
      <c r="W21" s="109"/>
    </row>
    <row r="22" spans="1:23" x14ac:dyDescent="0.25">
      <c r="A22" s="85">
        <v>4</v>
      </c>
      <c r="B22" s="100">
        <v>45294</v>
      </c>
      <c r="C22" s="85" t="s">
        <v>25</v>
      </c>
      <c r="D22" s="26">
        <v>422</v>
      </c>
      <c r="E22" s="88">
        <v>19</v>
      </c>
      <c r="F22" s="85">
        <v>19</v>
      </c>
      <c r="G22" s="85">
        <v>17</v>
      </c>
      <c r="H22" s="85">
        <v>0</v>
      </c>
      <c r="I22" s="85">
        <v>0</v>
      </c>
      <c r="J22" s="85">
        <f>SUM(F22:I22)</f>
        <v>36</v>
      </c>
      <c r="K22" s="85">
        <v>0</v>
      </c>
      <c r="L22" s="85">
        <v>0</v>
      </c>
      <c r="M22" s="85">
        <v>1</v>
      </c>
      <c r="N22" s="85">
        <v>0</v>
      </c>
      <c r="O22" s="85">
        <v>0</v>
      </c>
      <c r="P22" s="85">
        <v>2</v>
      </c>
      <c r="Q22" s="85">
        <v>0</v>
      </c>
      <c r="R22" s="85">
        <v>0</v>
      </c>
      <c r="S22" s="85">
        <v>3</v>
      </c>
      <c r="T22" s="85">
        <v>1</v>
      </c>
      <c r="U22" s="85">
        <v>1</v>
      </c>
      <c r="V22" s="85">
        <v>1</v>
      </c>
      <c r="W22" s="85" t="s">
        <v>65</v>
      </c>
    </row>
    <row r="23" spans="1:23" x14ac:dyDescent="0.25">
      <c r="A23" s="86"/>
      <c r="B23" s="101"/>
      <c r="C23" s="86"/>
      <c r="D23" s="26">
        <v>423</v>
      </c>
      <c r="E23" s="89"/>
      <c r="F23" s="86"/>
      <c r="G23" s="86"/>
      <c r="H23" s="86"/>
      <c r="I23" s="86"/>
      <c r="J23" s="86"/>
      <c r="K23" s="86"/>
      <c r="L23" s="86"/>
      <c r="M23" s="86"/>
      <c r="N23" s="86"/>
      <c r="O23" s="86"/>
      <c r="P23" s="86"/>
      <c r="Q23" s="86"/>
      <c r="R23" s="86"/>
      <c r="S23" s="86"/>
      <c r="T23" s="86"/>
      <c r="U23" s="86"/>
      <c r="V23" s="86"/>
      <c r="W23" s="86"/>
    </row>
    <row r="24" spans="1:23" x14ac:dyDescent="0.25">
      <c r="A24" s="86"/>
      <c r="B24" s="101"/>
      <c r="C24" s="86"/>
      <c r="D24" s="26">
        <v>424</v>
      </c>
      <c r="E24" s="89"/>
      <c r="F24" s="86"/>
      <c r="G24" s="86"/>
      <c r="H24" s="86"/>
      <c r="I24" s="86"/>
      <c r="J24" s="86"/>
      <c r="K24" s="86"/>
      <c r="L24" s="86"/>
      <c r="M24" s="86"/>
      <c r="N24" s="86"/>
      <c r="O24" s="86"/>
      <c r="P24" s="86"/>
      <c r="Q24" s="86"/>
      <c r="R24" s="86"/>
      <c r="S24" s="86"/>
      <c r="T24" s="86"/>
      <c r="U24" s="86"/>
      <c r="V24" s="86"/>
      <c r="W24" s="86"/>
    </row>
    <row r="25" spans="1:23" x14ac:dyDescent="0.25">
      <c r="A25" s="86"/>
      <c r="B25" s="101"/>
      <c r="C25" s="86"/>
      <c r="D25" s="26">
        <v>425</v>
      </c>
      <c r="E25" s="89"/>
      <c r="F25" s="86"/>
      <c r="G25" s="86"/>
      <c r="H25" s="86"/>
      <c r="I25" s="86"/>
      <c r="J25" s="86"/>
      <c r="K25" s="86"/>
      <c r="L25" s="86"/>
      <c r="M25" s="86"/>
      <c r="N25" s="86"/>
      <c r="O25" s="86"/>
      <c r="P25" s="86"/>
      <c r="Q25" s="86"/>
      <c r="R25" s="86"/>
      <c r="S25" s="86"/>
      <c r="T25" s="86"/>
      <c r="U25" s="86"/>
      <c r="V25" s="86"/>
      <c r="W25" s="86"/>
    </row>
    <row r="26" spans="1:23" x14ac:dyDescent="0.25">
      <c r="A26" s="86"/>
      <c r="B26" s="101"/>
      <c r="C26" s="86"/>
      <c r="D26" s="27">
        <v>426</v>
      </c>
      <c r="E26" s="89"/>
      <c r="F26" s="86"/>
      <c r="G26" s="86"/>
      <c r="H26" s="86"/>
      <c r="I26" s="86"/>
      <c r="J26" s="86"/>
      <c r="K26" s="86"/>
      <c r="L26" s="86"/>
      <c r="M26" s="86"/>
      <c r="N26" s="86"/>
      <c r="O26" s="86"/>
      <c r="P26" s="86"/>
      <c r="Q26" s="86"/>
      <c r="R26" s="86"/>
      <c r="S26" s="86"/>
      <c r="T26" s="86"/>
      <c r="U26" s="86"/>
      <c r="V26" s="86"/>
      <c r="W26" s="86"/>
    </row>
    <row r="27" spans="1:23" x14ac:dyDescent="0.25">
      <c r="A27" s="86"/>
      <c r="B27" s="101"/>
      <c r="C27" s="86"/>
      <c r="D27" s="26">
        <v>435</v>
      </c>
      <c r="E27" s="89"/>
      <c r="F27" s="86"/>
      <c r="G27" s="86"/>
      <c r="H27" s="86"/>
      <c r="I27" s="86"/>
      <c r="J27" s="86"/>
      <c r="K27" s="86"/>
      <c r="L27" s="86"/>
      <c r="M27" s="86"/>
      <c r="N27" s="86"/>
      <c r="O27" s="86"/>
      <c r="P27" s="86"/>
      <c r="Q27" s="86"/>
      <c r="R27" s="86"/>
      <c r="S27" s="86"/>
      <c r="T27" s="86"/>
      <c r="U27" s="86"/>
      <c r="V27" s="86"/>
      <c r="W27" s="86"/>
    </row>
    <row r="28" spans="1:23" x14ac:dyDescent="0.25">
      <c r="A28" s="86"/>
      <c r="B28" s="101"/>
      <c r="C28" s="86"/>
      <c r="D28" s="26">
        <v>443</v>
      </c>
      <c r="E28" s="89"/>
      <c r="F28" s="86"/>
      <c r="G28" s="86"/>
      <c r="H28" s="86"/>
      <c r="I28" s="86"/>
      <c r="J28" s="86"/>
      <c r="K28" s="86"/>
      <c r="L28" s="86"/>
      <c r="M28" s="86"/>
      <c r="N28" s="86"/>
      <c r="O28" s="86"/>
      <c r="P28" s="86"/>
      <c r="Q28" s="86"/>
      <c r="R28" s="86"/>
      <c r="S28" s="86"/>
      <c r="T28" s="86"/>
      <c r="U28" s="86"/>
      <c r="V28" s="86"/>
      <c r="W28" s="86"/>
    </row>
    <row r="29" spans="1:23" x14ac:dyDescent="0.25">
      <c r="A29" s="86"/>
      <c r="B29" s="101"/>
      <c r="C29" s="86"/>
      <c r="D29" s="26">
        <v>442</v>
      </c>
      <c r="E29" s="89"/>
      <c r="F29" s="86"/>
      <c r="G29" s="86"/>
      <c r="H29" s="86"/>
      <c r="I29" s="86"/>
      <c r="J29" s="86"/>
      <c r="K29" s="86"/>
      <c r="L29" s="86"/>
      <c r="M29" s="86"/>
      <c r="N29" s="86"/>
      <c r="O29" s="86"/>
      <c r="P29" s="86"/>
      <c r="Q29" s="86"/>
      <c r="R29" s="86"/>
      <c r="S29" s="86"/>
      <c r="T29" s="86"/>
      <c r="U29" s="86"/>
      <c r="V29" s="86"/>
      <c r="W29" s="86"/>
    </row>
    <row r="30" spans="1:23" x14ac:dyDescent="0.25">
      <c r="A30" s="86"/>
      <c r="B30" s="101"/>
      <c r="C30" s="86"/>
      <c r="D30" s="26">
        <v>432</v>
      </c>
      <c r="E30" s="89"/>
      <c r="F30" s="86"/>
      <c r="G30" s="86"/>
      <c r="H30" s="86"/>
      <c r="I30" s="86"/>
      <c r="J30" s="86"/>
      <c r="K30" s="86"/>
      <c r="L30" s="86"/>
      <c r="M30" s="86"/>
      <c r="N30" s="86"/>
      <c r="O30" s="86"/>
      <c r="P30" s="86"/>
      <c r="Q30" s="86"/>
      <c r="R30" s="86"/>
      <c r="S30" s="86"/>
      <c r="T30" s="86"/>
      <c r="U30" s="86"/>
      <c r="V30" s="86"/>
      <c r="W30" s="86"/>
    </row>
    <row r="31" spans="1:23" x14ac:dyDescent="0.25">
      <c r="A31" s="86"/>
      <c r="B31" s="101"/>
      <c r="C31" s="86"/>
      <c r="D31" s="26">
        <v>436</v>
      </c>
      <c r="E31" s="89"/>
      <c r="F31" s="86"/>
      <c r="G31" s="86"/>
      <c r="H31" s="86"/>
      <c r="I31" s="86"/>
      <c r="J31" s="86"/>
      <c r="K31" s="86"/>
      <c r="L31" s="86"/>
      <c r="M31" s="86"/>
      <c r="N31" s="86"/>
      <c r="O31" s="86"/>
      <c r="P31" s="86"/>
      <c r="Q31" s="86"/>
      <c r="R31" s="86"/>
      <c r="S31" s="86"/>
      <c r="T31" s="86"/>
      <c r="U31" s="86"/>
      <c r="V31" s="86"/>
      <c r="W31" s="86"/>
    </row>
    <row r="32" spans="1:23" x14ac:dyDescent="0.25">
      <c r="A32" s="86"/>
      <c r="B32" s="101"/>
      <c r="C32" s="86"/>
      <c r="D32" s="26">
        <v>437</v>
      </c>
      <c r="E32" s="89"/>
      <c r="F32" s="86"/>
      <c r="G32" s="86"/>
      <c r="H32" s="86"/>
      <c r="I32" s="86"/>
      <c r="J32" s="86"/>
      <c r="K32" s="86"/>
      <c r="L32" s="86"/>
      <c r="M32" s="86"/>
      <c r="N32" s="86"/>
      <c r="O32" s="86"/>
      <c r="P32" s="86"/>
      <c r="Q32" s="86"/>
      <c r="R32" s="86"/>
      <c r="S32" s="86"/>
      <c r="T32" s="86"/>
      <c r="U32" s="86"/>
      <c r="V32" s="86"/>
      <c r="W32" s="86"/>
    </row>
    <row r="33" spans="1:23" x14ac:dyDescent="0.25">
      <c r="A33" s="86"/>
      <c r="B33" s="101"/>
      <c r="C33" s="86"/>
      <c r="D33" s="26">
        <v>438</v>
      </c>
      <c r="E33" s="89"/>
      <c r="F33" s="86"/>
      <c r="G33" s="86"/>
      <c r="H33" s="86"/>
      <c r="I33" s="86"/>
      <c r="J33" s="86"/>
      <c r="K33" s="86"/>
      <c r="L33" s="86"/>
      <c r="M33" s="86"/>
      <c r="N33" s="86"/>
      <c r="O33" s="86"/>
      <c r="P33" s="86"/>
      <c r="Q33" s="86"/>
      <c r="R33" s="86"/>
      <c r="S33" s="86"/>
      <c r="T33" s="86"/>
      <c r="U33" s="86"/>
      <c r="V33" s="86"/>
      <c r="W33" s="86"/>
    </row>
    <row r="34" spans="1:23" x14ac:dyDescent="0.25">
      <c r="A34" s="86"/>
      <c r="B34" s="101"/>
      <c r="C34" s="86"/>
      <c r="D34" s="28">
        <v>440</v>
      </c>
      <c r="E34" s="89"/>
      <c r="F34" s="86"/>
      <c r="G34" s="86"/>
      <c r="H34" s="86"/>
      <c r="I34" s="86"/>
      <c r="J34" s="86"/>
      <c r="K34" s="86"/>
      <c r="L34" s="86"/>
      <c r="M34" s="86"/>
      <c r="N34" s="86"/>
      <c r="O34" s="86"/>
      <c r="P34" s="86"/>
      <c r="Q34" s="86"/>
      <c r="R34" s="86"/>
      <c r="S34" s="86"/>
      <c r="T34" s="86"/>
      <c r="U34" s="86"/>
      <c r="V34" s="86"/>
      <c r="W34" s="86"/>
    </row>
    <row r="35" spans="1:23" x14ac:dyDescent="0.25">
      <c r="A35" s="86"/>
      <c r="B35" s="101"/>
      <c r="C35" s="86"/>
      <c r="D35" s="26">
        <v>441</v>
      </c>
      <c r="E35" s="89"/>
      <c r="F35" s="86"/>
      <c r="G35" s="86"/>
      <c r="H35" s="86"/>
      <c r="I35" s="86"/>
      <c r="J35" s="86"/>
      <c r="K35" s="86"/>
      <c r="L35" s="86"/>
      <c r="M35" s="86"/>
      <c r="N35" s="86"/>
      <c r="O35" s="86"/>
      <c r="P35" s="86"/>
      <c r="Q35" s="86"/>
      <c r="R35" s="86"/>
      <c r="S35" s="86"/>
      <c r="T35" s="86"/>
      <c r="U35" s="86"/>
      <c r="V35" s="86"/>
      <c r="W35" s="86"/>
    </row>
    <row r="36" spans="1:23" x14ac:dyDescent="0.25">
      <c r="A36" s="86"/>
      <c r="B36" s="101"/>
      <c r="C36" s="86"/>
      <c r="D36" s="26">
        <v>446</v>
      </c>
      <c r="E36" s="89"/>
      <c r="F36" s="86"/>
      <c r="G36" s="86"/>
      <c r="H36" s="86"/>
      <c r="I36" s="86"/>
      <c r="J36" s="86"/>
      <c r="K36" s="86"/>
      <c r="L36" s="86"/>
      <c r="M36" s="86"/>
      <c r="N36" s="86"/>
      <c r="O36" s="86"/>
      <c r="P36" s="86"/>
      <c r="Q36" s="86"/>
      <c r="R36" s="86"/>
      <c r="S36" s="86"/>
      <c r="T36" s="86"/>
      <c r="U36" s="86"/>
      <c r="V36" s="86"/>
      <c r="W36" s="86"/>
    </row>
    <row r="37" spans="1:23" x14ac:dyDescent="0.25">
      <c r="A37" s="86"/>
      <c r="B37" s="101"/>
      <c r="C37" s="86"/>
      <c r="D37" s="26">
        <v>445</v>
      </c>
      <c r="E37" s="89"/>
      <c r="F37" s="86"/>
      <c r="G37" s="86"/>
      <c r="H37" s="86"/>
      <c r="I37" s="86"/>
      <c r="J37" s="86"/>
      <c r="K37" s="86"/>
      <c r="L37" s="86"/>
      <c r="M37" s="86"/>
      <c r="N37" s="86"/>
      <c r="O37" s="86"/>
      <c r="P37" s="86"/>
      <c r="Q37" s="86"/>
      <c r="R37" s="86"/>
      <c r="S37" s="86"/>
      <c r="T37" s="86"/>
      <c r="U37" s="86"/>
      <c r="V37" s="86"/>
      <c r="W37" s="86"/>
    </row>
    <row r="38" spans="1:23" x14ac:dyDescent="0.25">
      <c r="A38" s="86"/>
      <c r="B38" s="101"/>
      <c r="C38" s="86"/>
      <c r="D38" s="26">
        <v>447</v>
      </c>
      <c r="E38" s="89"/>
      <c r="F38" s="86"/>
      <c r="G38" s="86"/>
      <c r="H38" s="86"/>
      <c r="I38" s="86"/>
      <c r="J38" s="86"/>
      <c r="K38" s="86"/>
      <c r="L38" s="86"/>
      <c r="M38" s="86"/>
      <c r="N38" s="86"/>
      <c r="O38" s="86"/>
      <c r="P38" s="86"/>
      <c r="Q38" s="86"/>
      <c r="R38" s="86"/>
      <c r="S38" s="86"/>
      <c r="T38" s="86"/>
      <c r="U38" s="86"/>
      <c r="V38" s="86"/>
      <c r="W38" s="86"/>
    </row>
    <row r="39" spans="1:23" x14ac:dyDescent="0.25">
      <c r="A39" s="86"/>
      <c r="B39" s="101"/>
      <c r="C39" s="86"/>
      <c r="D39" s="26">
        <v>684</v>
      </c>
      <c r="E39" s="89"/>
      <c r="F39" s="86"/>
      <c r="G39" s="86"/>
      <c r="H39" s="86"/>
      <c r="I39" s="86"/>
      <c r="J39" s="86"/>
      <c r="K39" s="86"/>
      <c r="L39" s="86"/>
      <c r="M39" s="86"/>
      <c r="N39" s="86"/>
      <c r="O39" s="86"/>
      <c r="P39" s="86"/>
      <c r="Q39" s="86"/>
      <c r="R39" s="86"/>
      <c r="S39" s="86"/>
      <c r="T39" s="86"/>
      <c r="U39" s="86"/>
      <c r="V39" s="86"/>
      <c r="W39" s="86"/>
    </row>
    <row r="40" spans="1:23" x14ac:dyDescent="0.25">
      <c r="A40" s="87"/>
      <c r="B40" s="102"/>
      <c r="C40" s="87"/>
      <c r="D40" s="26">
        <v>685</v>
      </c>
      <c r="E40" s="90"/>
      <c r="F40" s="87"/>
      <c r="G40" s="87"/>
      <c r="H40" s="87"/>
      <c r="I40" s="87"/>
      <c r="J40" s="87"/>
      <c r="K40" s="87"/>
      <c r="L40" s="87"/>
      <c r="M40" s="87"/>
      <c r="N40" s="87"/>
      <c r="O40" s="87"/>
      <c r="P40" s="87"/>
      <c r="Q40" s="87"/>
      <c r="R40" s="87"/>
      <c r="S40" s="87"/>
      <c r="T40" s="87"/>
      <c r="U40" s="87"/>
      <c r="V40" s="87"/>
      <c r="W40" s="87"/>
    </row>
    <row r="41" spans="1:23" x14ac:dyDescent="0.25">
      <c r="A41" s="29"/>
      <c r="B41" s="29"/>
      <c r="C41" s="29"/>
      <c r="D41" s="29"/>
      <c r="E41" s="29"/>
      <c r="F41" s="29"/>
      <c r="G41" s="29"/>
      <c r="H41" s="29"/>
      <c r="I41" s="29"/>
      <c r="J41" s="29"/>
      <c r="K41" s="29"/>
      <c r="L41" s="29"/>
      <c r="M41" s="29"/>
      <c r="N41" s="29"/>
      <c r="O41" s="29"/>
      <c r="P41" s="29"/>
      <c r="Q41" s="29"/>
      <c r="R41" s="29"/>
      <c r="S41" s="29"/>
      <c r="T41" s="29"/>
      <c r="U41" s="29"/>
      <c r="V41" s="29"/>
      <c r="W41" s="29"/>
    </row>
    <row r="42" spans="1:23" x14ac:dyDescent="0.25">
      <c r="A42" s="91">
        <v>6</v>
      </c>
      <c r="B42" s="94">
        <v>45415</v>
      </c>
      <c r="C42" s="97" t="s">
        <v>25</v>
      </c>
      <c r="D42" s="30">
        <v>378</v>
      </c>
      <c r="E42" s="82">
        <v>12</v>
      </c>
      <c r="F42" s="82">
        <v>14</v>
      </c>
      <c r="G42" s="82">
        <v>29</v>
      </c>
      <c r="H42" s="82">
        <v>0</v>
      </c>
      <c r="I42" s="82">
        <v>0</v>
      </c>
      <c r="J42" s="82">
        <f>SUM(F42:I42)</f>
        <v>43</v>
      </c>
      <c r="K42" s="66">
        <v>0</v>
      </c>
      <c r="L42" s="66">
        <v>0</v>
      </c>
      <c r="M42" s="66">
        <v>0</v>
      </c>
      <c r="N42" s="66">
        <v>1</v>
      </c>
      <c r="O42" s="66">
        <v>0</v>
      </c>
      <c r="P42" s="66">
        <v>1</v>
      </c>
      <c r="Q42" s="66">
        <v>0</v>
      </c>
      <c r="R42" s="66">
        <v>0</v>
      </c>
      <c r="S42" s="66">
        <v>2</v>
      </c>
      <c r="T42" s="66">
        <v>0</v>
      </c>
      <c r="U42" s="66">
        <v>1</v>
      </c>
      <c r="V42" s="66">
        <v>1</v>
      </c>
      <c r="W42" s="66" t="str">
        <f>UPPER("la ubicación de la casilla de la sección 1946 B y C1 parque praderas del sol no tiene acceso; paseo de las arboledas s/n fraccionamiento Valle del Pedregal")</f>
        <v>LA UBICACIÓN DE LA CASILLA DE LA SECCIÓN 1946 B Y C1 PARQUE PRADERAS DEL SOL NO TIENE ACCESO; PASEO DE LAS ARBOLEDAS S/N FRACCIONAMIENTO VALLE DEL PEDREGAL</v>
      </c>
    </row>
    <row r="43" spans="1:23" x14ac:dyDescent="0.25">
      <c r="A43" s="92"/>
      <c r="B43" s="95"/>
      <c r="C43" s="98"/>
      <c r="D43" s="30">
        <v>379</v>
      </c>
      <c r="E43" s="83"/>
      <c r="F43" s="83"/>
      <c r="G43" s="83"/>
      <c r="H43" s="83"/>
      <c r="I43" s="83"/>
      <c r="J43" s="83"/>
      <c r="K43" s="67"/>
      <c r="L43" s="67"/>
      <c r="M43" s="67"/>
      <c r="N43" s="67"/>
      <c r="O43" s="67"/>
      <c r="P43" s="67"/>
      <c r="Q43" s="67"/>
      <c r="R43" s="67"/>
      <c r="S43" s="67"/>
      <c r="T43" s="67"/>
      <c r="U43" s="67"/>
      <c r="V43" s="67"/>
      <c r="W43" s="67"/>
    </row>
    <row r="44" spans="1:23" x14ac:dyDescent="0.25">
      <c r="A44" s="92"/>
      <c r="B44" s="95"/>
      <c r="C44" s="98"/>
      <c r="D44" s="30">
        <v>380</v>
      </c>
      <c r="E44" s="83"/>
      <c r="F44" s="83"/>
      <c r="G44" s="83"/>
      <c r="H44" s="83"/>
      <c r="I44" s="83"/>
      <c r="J44" s="83"/>
      <c r="K44" s="67"/>
      <c r="L44" s="67"/>
      <c r="M44" s="67"/>
      <c r="N44" s="67"/>
      <c r="O44" s="67"/>
      <c r="P44" s="67"/>
      <c r="Q44" s="67"/>
      <c r="R44" s="67"/>
      <c r="S44" s="67"/>
      <c r="T44" s="67"/>
      <c r="U44" s="67"/>
      <c r="V44" s="67"/>
      <c r="W44" s="67"/>
    </row>
    <row r="45" spans="1:23" x14ac:dyDescent="0.25">
      <c r="A45" s="92"/>
      <c r="B45" s="95"/>
      <c r="C45" s="98"/>
      <c r="D45" s="30">
        <v>381</v>
      </c>
      <c r="E45" s="83"/>
      <c r="F45" s="83"/>
      <c r="G45" s="83"/>
      <c r="H45" s="83"/>
      <c r="I45" s="83"/>
      <c r="J45" s="83"/>
      <c r="K45" s="67"/>
      <c r="L45" s="67"/>
      <c r="M45" s="67"/>
      <c r="N45" s="67"/>
      <c r="O45" s="67"/>
      <c r="P45" s="67"/>
      <c r="Q45" s="67"/>
      <c r="R45" s="67"/>
      <c r="S45" s="67"/>
      <c r="T45" s="67"/>
      <c r="U45" s="67"/>
      <c r="V45" s="67"/>
      <c r="W45" s="67"/>
    </row>
    <row r="46" spans="1:23" x14ac:dyDescent="0.25">
      <c r="A46" s="92"/>
      <c r="B46" s="95"/>
      <c r="C46" s="98"/>
      <c r="D46" s="30">
        <v>382</v>
      </c>
      <c r="E46" s="83"/>
      <c r="F46" s="83"/>
      <c r="G46" s="83"/>
      <c r="H46" s="83"/>
      <c r="I46" s="83"/>
      <c r="J46" s="83"/>
      <c r="K46" s="67"/>
      <c r="L46" s="67"/>
      <c r="M46" s="67"/>
      <c r="N46" s="67"/>
      <c r="O46" s="67"/>
      <c r="P46" s="67"/>
      <c r="Q46" s="67"/>
      <c r="R46" s="67"/>
      <c r="S46" s="67"/>
      <c r="T46" s="67"/>
      <c r="U46" s="67"/>
      <c r="V46" s="67"/>
      <c r="W46" s="67"/>
    </row>
    <row r="47" spans="1:23" x14ac:dyDescent="0.25">
      <c r="A47" s="92"/>
      <c r="B47" s="95"/>
      <c r="C47" s="98"/>
      <c r="D47" s="30">
        <v>383</v>
      </c>
      <c r="E47" s="83"/>
      <c r="F47" s="83"/>
      <c r="G47" s="83"/>
      <c r="H47" s="83"/>
      <c r="I47" s="83"/>
      <c r="J47" s="83"/>
      <c r="K47" s="67"/>
      <c r="L47" s="67"/>
      <c r="M47" s="67"/>
      <c r="N47" s="67"/>
      <c r="O47" s="67"/>
      <c r="P47" s="67"/>
      <c r="Q47" s="67"/>
      <c r="R47" s="67"/>
      <c r="S47" s="67"/>
      <c r="T47" s="67"/>
      <c r="U47" s="67"/>
      <c r="V47" s="67"/>
      <c r="W47" s="67"/>
    </row>
    <row r="48" spans="1:23" x14ac:dyDescent="0.25">
      <c r="A48" s="92"/>
      <c r="B48" s="95"/>
      <c r="C48" s="98"/>
      <c r="D48" s="30">
        <v>682</v>
      </c>
      <c r="E48" s="83"/>
      <c r="F48" s="83"/>
      <c r="G48" s="83"/>
      <c r="H48" s="83"/>
      <c r="I48" s="83"/>
      <c r="J48" s="83"/>
      <c r="K48" s="67"/>
      <c r="L48" s="67"/>
      <c r="M48" s="67"/>
      <c r="N48" s="67"/>
      <c r="O48" s="67"/>
      <c r="P48" s="67"/>
      <c r="Q48" s="67"/>
      <c r="R48" s="67"/>
      <c r="S48" s="67"/>
      <c r="T48" s="67"/>
      <c r="U48" s="67"/>
      <c r="V48" s="67"/>
      <c r="W48" s="67"/>
    </row>
    <row r="49" spans="1:23" x14ac:dyDescent="0.25">
      <c r="A49" s="92"/>
      <c r="B49" s="95"/>
      <c r="C49" s="98"/>
      <c r="D49" s="30">
        <v>564</v>
      </c>
      <c r="E49" s="83"/>
      <c r="F49" s="83"/>
      <c r="G49" s="83"/>
      <c r="H49" s="83"/>
      <c r="I49" s="83"/>
      <c r="J49" s="83"/>
      <c r="K49" s="67"/>
      <c r="L49" s="67"/>
      <c r="M49" s="67"/>
      <c r="N49" s="67"/>
      <c r="O49" s="67"/>
      <c r="P49" s="67"/>
      <c r="Q49" s="67"/>
      <c r="R49" s="67"/>
      <c r="S49" s="67"/>
      <c r="T49" s="67"/>
      <c r="U49" s="67"/>
      <c r="V49" s="67"/>
      <c r="W49" s="67"/>
    </row>
    <row r="50" spans="1:23" x14ac:dyDescent="0.25">
      <c r="A50" s="92"/>
      <c r="B50" s="95"/>
      <c r="C50" s="98"/>
      <c r="D50" s="30">
        <v>548</v>
      </c>
      <c r="E50" s="83"/>
      <c r="F50" s="83"/>
      <c r="G50" s="83"/>
      <c r="H50" s="83"/>
      <c r="I50" s="83"/>
      <c r="J50" s="83"/>
      <c r="K50" s="67"/>
      <c r="L50" s="67"/>
      <c r="M50" s="67"/>
      <c r="N50" s="67"/>
      <c r="O50" s="67"/>
      <c r="P50" s="67"/>
      <c r="Q50" s="67"/>
      <c r="R50" s="67"/>
      <c r="S50" s="67"/>
      <c r="T50" s="67"/>
      <c r="U50" s="67"/>
      <c r="V50" s="67"/>
      <c r="W50" s="67"/>
    </row>
    <row r="51" spans="1:23" x14ac:dyDescent="0.25">
      <c r="A51" s="92"/>
      <c r="B51" s="95"/>
      <c r="C51" s="98"/>
      <c r="D51" s="30">
        <v>572</v>
      </c>
      <c r="E51" s="83"/>
      <c r="F51" s="83"/>
      <c r="G51" s="83"/>
      <c r="H51" s="83"/>
      <c r="I51" s="83"/>
      <c r="J51" s="83"/>
      <c r="K51" s="67"/>
      <c r="L51" s="67"/>
      <c r="M51" s="67"/>
      <c r="N51" s="67"/>
      <c r="O51" s="67"/>
      <c r="P51" s="67"/>
      <c r="Q51" s="67"/>
      <c r="R51" s="67"/>
      <c r="S51" s="67"/>
      <c r="T51" s="67"/>
      <c r="U51" s="67"/>
      <c r="V51" s="67"/>
      <c r="W51" s="67"/>
    </row>
    <row r="52" spans="1:23" x14ac:dyDescent="0.25">
      <c r="A52" s="92"/>
      <c r="B52" s="95"/>
      <c r="C52" s="98"/>
      <c r="D52" s="23">
        <v>1943</v>
      </c>
      <c r="E52" s="83"/>
      <c r="F52" s="83"/>
      <c r="G52" s="83"/>
      <c r="H52" s="83"/>
      <c r="I52" s="83"/>
      <c r="J52" s="83"/>
      <c r="K52" s="67"/>
      <c r="L52" s="67"/>
      <c r="M52" s="67"/>
      <c r="N52" s="67"/>
      <c r="O52" s="67"/>
      <c r="P52" s="67"/>
      <c r="Q52" s="67"/>
      <c r="R52" s="67"/>
      <c r="S52" s="67"/>
      <c r="T52" s="67"/>
      <c r="U52" s="67"/>
      <c r="V52" s="67"/>
      <c r="W52" s="67"/>
    </row>
    <row r="53" spans="1:23" x14ac:dyDescent="0.25">
      <c r="A53" s="92"/>
      <c r="B53" s="95"/>
      <c r="C53" s="98"/>
      <c r="D53" s="24">
        <v>1946</v>
      </c>
      <c r="E53" s="83"/>
      <c r="F53" s="83"/>
      <c r="G53" s="83"/>
      <c r="H53" s="83"/>
      <c r="I53" s="83"/>
      <c r="J53" s="83"/>
      <c r="K53" s="67"/>
      <c r="L53" s="67"/>
      <c r="M53" s="67"/>
      <c r="N53" s="67"/>
      <c r="O53" s="67"/>
      <c r="P53" s="67"/>
      <c r="Q53" s="67"/>
      <c r="R53" s="67"/>
      <c r="S53" s="67"/>
      <c r="T53" s="67"/>
      <c r="U53" s="67"/>
      <c r="V53" s="67"/>
      <c r="W53" s="67"/>
    </row>
    <row r="54" spans="1:23" x14ac:dyDescent="0.25">
      <c r="A54" s="92"/>
      <c r="B54" s="95"/>
      <c r="C54" s="98"/>
      <c r="D54" s="23">
        <v>2089</v>
      </c>
      <c r="E54" s="83"/>
      <c r="F54" s="83"/>
      <c r="G54" s="83"/>
      <c r="H54" s="83"/>
      <c r="I54" s="83"/>
      <c r="J54" s="83"/>
      <c r="K54" s="67"/>
      <c r="L54" s="67"/>
      <c r="M54" s="67"/>
      <c r="N54" s="67"/>
      <c r="O54" s="67"/>
      <c r="P54" s="67"/>
      <c r="Q54" s="67"/>
      <c r="R54" s="67"/>
      <c r="S54" s="67"/>
      <c r="T54" s="67"/>
      <c r="U54" s="67"/>
      <c r="V54" s="67"/>
      <c r="W54" s="67"/>
    </row>
    <row r="55" spans="1:23" x14ac:dyDescent="0.25">
      <c r="A55" s="93"/>
      <c r="B55" s="96"/>
      <c r="C55" s="99"/>
      <c r="D55" s="23">
        <v>502</v>
      </c>
      <c r="E55" s="84"/>
      <c r="F55" s="84"/>
      <c r="G55" s="84"/>
      <c r="H55" s="84"/>
      <c r="I55" s="84"/>
      <c r="J55" s="84"/>
      <c r="K55" s="68"/>
      <c r="L55" s="68"/>
      <c r="M55" s="68"/>
      <c r="N55" s="68"/>
      <c r="O55" s="68"/>
      <c r="P55" s="68"/>
      <c r="Q55" s="68"/>
      <c r="R55" s="68"/>
      <c r="S55" s="68"/>
      <c r="T55" s="68"/>
      <c r="U55" s="68"/>
      <c r="V55" s="68"/>
      <c r="W55" s="68"/>
    </row>
    <row r="56" spans="1:23" x14ac:dyDescent="0.25">
      <c r="A56" s="109"/>
      <c r="B56" s="109"/>
      <c r="C56" s="109"/>
      <c r="D56" s="109"/>
      <c r="E56" s="109"/>
      <c r="F56" s="109"/>
      <c r="G56" s="109"/>
      <c r="H56" s="109"/>
      <c r="I56" s="109"/>
      <c r="J56" s="109"/>
      <c r="K56" s="109"/>
      <c r="L56" s="109"/>
      <c r="M56" s="109"/>
      <c r="N56" s="109"/>
      <c r="O56" s="109"/>
      <c r="P56" s="109"/>
      <c r="Q56" s="109"/>
      <c r="R56" s="109"/>
      <c r="S56" s="109"/>
      <c r="T56" s="109"/>
      <c r="U56" s="109"/>
      <c r="V56" s="109"/>
      <c r="W56" s="109"/>
    </row>
    <row r="57" spans="1:23" x14ac:dyDescent="0.25">
      <c r="A57" s="85">
        <v>7</v>
      </c>
      <c r="B57" s="100">
        <v>45387</v>
      </c>
      <c r="C57" s="85" t="s">
        <v>25</v>
      </c>
      <c r="D57" s="23">
        <v>479</v>
      </c>
      <c r="E57" s="88">
        <v>15</v>
      </c>
      <c r="F57" s="88">
        <v>15</v>
      </c>
      <c r="G57" s="88">
        <v>19</v>
      </c>
      <c r="H57" s="88">
        <v>0</v>
      </c>
      <c r="I57" s="88">
        <v>0</v>
      </c>
      <c r="J57" s="88">
        <f>SUM(F57:I57)</f>
        <v>34</v>
      </c>
      <c r="K57" s="88">
        <v>0</v>
      </c>
      <c r="L57" s="88">
        <v>0</v>
      </c>
      <c r="M57" s="88">
        <v>0</v>
      </c>
      <c r="N57" s="88">
        <v>1</v>
      </c>
      <c r="O57" s="88">
        <v>0</v>
      </c>
      <c r="P57" s="88">
        <v>2</v>
      </c>
      <c r="Q57" s="88">
        <v>0</v>
      </c>
      <c r="R57" s="88">
        <v>0</v>
      </c>
      <c r="S57" s="88">
        <v>3</v>
      </c>
      <c r="T57" s="88">
        <v>0</v>
      </c>
      <c r="U57" s="88">
        <v>2</v>
      </c>
      <c r="V57" s="88">
        <v>1</v>
      </c>
      <c r="W57" s="103" t="str">
        <f>UPPER("la ubicación de la casilla de la sección 486 B y C1 ubicada en la escuela primaria jesús gonzález ortega con domicilio en ave. Río blanco s/n colonia González Ortega  NO CUENTA CON ACCESO")</f>
        <v>LA UBICACIÓN DE LA CASILLA DE LA SECCIÓN 486 B Y C1 UBICADA EN LA ESCUELA PRIMARIA JESÚS GONZÁLEZ ORTEGA CON DOMICILIO EN AVE. RÍO BLANCO S/N COLONIA GONZÁLEZ ORTEGA  NO CUENTA CON ACCESO</v>
      </c>
    </row>
    <row r="58" spans="1:23" x14ac:dyDescent="0.25">
      <c r="A58" s="86"/>
      <c r="B58" s="101"/>
      <c r="C58" s="86"/>
      <c r="D58" s="23">
        <v>480</v>
      </c>
      <c r="E58" s="89"/>
      <c r="F58" s="89"/>
      <c r="G58" s="89"/>
      <c r="H58" s="89"/>
      <c r="I58" s="89"/>
      <c r="J58" s="89"/>
      <c r="K58" s="89"/>
      <c r="L58" s="89"/>
      <c r="M58" s="89"/>
      <c r="N58" s="89"/>
      <c r="O58" s="89"/>
      <c r="P58" s="89"/>
      <c r="Q58" s="89"/>
      <c r="R58" s="89"/>
      <c r="S58" s="89"/>
      <c r="T58" s="89"/>
      <c r="U58" s="89"/>
      <c r="V58" s="89"/>
      <c r="W58" s="104"/>
    </row>
    <row r="59" spans="1:23" x14ac:dyDescent="0.25">
      <c r="A59" s="86"/>
      <c r="B59" s="101"/>
      <c r="C59" s="86"/>
      <c r="D59" s="23">
        <v>481</v>
      </c>
      <c r="E59" s="89"/>
      <c r="F59" s="89"/>
      <c r="G59" s="89"/>
      <c r="H59" s="89"/>
      <c r="I59" s="89"/>
      <c r="J59" s="89"/>
      <c r="K59" s="89"/>
      <c r="L59" s="89"/>
      <c r="M59" s="89"/>
      <c r="N59" s="89"/>
      <c r="O59" s="89"/>
      <c r="P59" s="89"/>
      <c r="Q59" s="89"/>
      <c r="R59" s="89"/>
      <c r="S59" s="89"/>
      <c r="T59" s="89"/>
      <c r="U59" s="89"/>
      <c r="V59" s="89"/>
      <c r="W59" s="104"/>
    </row>
    <row r="60" spans="1:23" x14ac:dyDescent="0.25">
      <c r="A60" s="86"/>
      <c r="B60" s="101"/>
      <c r="C60" s="86"/>
      <c r="D60" s="23">
        <v>500</v>
      </c>
      <c r="E60" s="89"/>
      <c r="F60" s="89"/>
      <c r="G60" s="89"/>
      <c r="H60" s="89"/>
      <c r="I60" s="89"/>
      <c r="J60" s="89"/>
      <c r="K60" s="89"/>
      <c r="L60" s="89"/>
      <c r="M60" s="89"/>
      <c r="N60" s="89"/>
      <c r="O60" s="89"/>
      <c r="P60" s="89"/>
      <c r="Q60" s="89"/>
      <c r="R60" s="89"/>
      <c r="S60" s="89"/>
      <c r="T60" s="89"/>
      <c r="U60" s="89"/>
      <c r="V60" s="89"/>
      <c r="W60" s="104"/>
    </row>
    <row r="61" spans="1:23" x14ac:dyDescent="0.25">
      <c r="A61" s="86"/>
      <c r="B61" s="101"/>
      <c r="C61" s="86"/>
      <c r="D61" s="23">
        <v>490</v>
      </c>
      <c r="E61" s="89"/>
      <c r="F61" s="89"/>
      <c r="G61" s="89"/>
      <c r="H61" s="89"/>
      <c r="I61" s="89"/>
      <c r="J61" s="89"/>
      <c r="K61" s="89"/>
      <c r="L61" s="89"/>
      <c r="M61" s="89"/>
      <c r="N61" s="89"/>
      <c r="O61" s="89"/>
      <c r="P61" s="89"/>
      <c r="Q61" s="89"/>
      <c r="R61" s="89"/>
      <c r="S61" s="89"/>
      <c r="T61" s="89"/>
      <c r="U61" s="89"/>
      <c r="V61" s="89"/>
      <c r="W61" s="104"/>
    </row>
    <row r="62" spans="1:23" x14ac:dyDescent="0.25">
      <c r="A62" s="86"/>
      <c r="B62" s="101"/>
      <c r="C62" s="86"/>
      <c r="D62" s="23">
        <v>486</v>
      </c>
      <c r="E62" s="89"/>
      <c r="F62" s="89"/>
      <c r="G62" s="89"/>
      <c r="H62" s="89"/>
      <c r="I62" s="89"/>
      <c r="J62" s="89"/>
      <c r="K62" s="89"/>
      <c r="L62" s="89"/>
      <c r="M62" s="89"/>
      <c r="N62" s="89"/>
      <c r="O62" s="89"/>
      <c r="P62" s="89"/>
      <c r="Q62" s="89"/>
      <c r="R62" s="89"/>
      <c r="S62" s="89"/>
      <c r="T62" s="89"/>
      <c r="U62" s="89"/>
      <c r="V62" s="89"/>
      <c r="W62" s="104"/>
    </row>
    <row r="63" spans="1:23" x14ac:dyDescent="0.25">
      <c r="A63" s="86"/>
      <c r="B63" s="101"/>
      <c r="C63" s="86"/>
      <c r="D63" s="23">
        <v>492</v>
      </c>
      <c r="E63" s="89"/>
      <c r="F63" s="89"/>
      <c r="G63" s="89"/>
      <c r="H63" s="89"/>
      <c r="I63" s="89"/>
      <c r="J63" s="89"/>
      <c r="K63" s="89"/>
      <c r="L63" s="89"/>
      <c r="M63" s="89"/>
      <c r="N63" s="89"/>
      <c r="O63" s="89"/>
      <c r="P63" s="89"/>
      <c r="Q63" s="89"/>
      <c r="R63" s="89"/>
      <c r="S63" s="89"/>
      <c r="T63" s="89"/>
      <c r="U63" s="89"/>
      <c r="V63" s="89"/>
      <c r="W63" s="104"/>
    </row>
    <row r="64" spans="1:23" x14ac:dyDescent="0.25">
      <c r="A64" s="86"/>
      <c r="B64" s="101"/>
      <c r="C64" s="86"/>
      <c r="D64" s="23">
        <v>491</v>
      </c>
      <c r="E64" s="89"/>
      <c r="F64" s="89"/>
      <c r="G64" s="89"/>
      <c r="H64" s="89"/>
      <c r="I64" s="89"/>
      <c r="J64" s="89"/>
      <c r="K64" s="89"/>
      <c r="L64" s="89"/>
      <c r="M64" s="89"/>
      <c r="N64" s="89"/>
      <c r="O64" s="89"/>
      <c r="P64" s="89"/>
      <c r="Q64" s="89"/>
      <c r="R64" s="89"/>
      <c r="S64" s="89"/>
      <c r="T64" s="89"/>
      <c r="U64" s="89"/>
      <c r="V64" s="89"/>
      <c r="W64" s="104"/>
    </row>
    <row r="65" spans="1:23" x14ac:dyDescent="0.25">
      <c r="A65" s="86"/>
      <c r="B65" s="101"/>
      <c r="C65" s="86"/>
      <c r="D65" s="23">
        <v>503</v>
      </c>
      <c r="E65" s="89"/>
      <c r="F65" s="89"/>
      <c r="G65" s="89"/>
      <c r="H65" s="89"/>
      <c r="I65" s="89"/>
      <c r="J65" s="89"/>
      <c r="K65" s="89"/>
      <c r="L65" s="89"/>
      <c r="M65" s="89"/>
      <c r="N65" s="89"/>
      <c r="O65" s="89"/>
      <c r="P65" s="89"/>
      <c r="Q65" s="89"/>
      <c r="R65" s="89"/>
      <c r="S65" s="89"/>
      <c r="T65" s="89"/>
      <c r="U65" s="89"/>
      <c r="V65" s="89"/>
      <c r="W65" s="104"/>
    </row>
    <row r="66" spans="1:23" x14ac:dyDescent="0.25">
      <c r="A66" s="86"/>
      <c r="B66" s="101"/>
      <c r="C66" s="86"/>
      <c r="D66" s="23">
        <v>499</v>
      </c>
      <c r="E66" s="89"/>
      <c r="F66" s="89"/>
      <c r="G66" s="89"/>
      <c r="H66" s="89"/>
      <c r="I66" s="89"/>
      <c r="J66" s="89"/>
      <c r="K66" s="89"/>
      <c r="L66" s="89"/>
      <c r="M66" s="89"/>
      <c r="N66" s="89"/>
      <c r="O66" s="89"/>
      <c r="P66" s="89"/>
      <c r="Q66" s="89"/>
      <c r="R66" s="89"/>
      <c r="S66" s="89"/>
      <c r="T66" s="89"/>
      <c r="U66" s="89"/>
      <c r="V66" s="89"/>
      <c r="W66" s="104"/>
    </row>
    <row r="67" spans="1:23" x14ac:dyDescent="0.25">
      <c r="A67" s="86"/>
      <c r="B67" s="101"/>
      <c r="C67" s="86"/>
      <c r="D67" s="23">
        <v>504</v>
      </c>
      <c r="E67" s="89"/>
      <c r="F67" s="89"/>
      <c r="G67" s="89"/>
      <c r="H67" s="89"/>
      <c r="I67" s="89"/>
      <c r="J67" s="89"/>
      <c r="K67" s="89"/>
      <c r="L67" s="89"/>
      <c r="M67" s="89"/>
      <c r="N67" s="89"/>
      <c r="O67" s="89"/>
      <c r="P67" s="89"/>
      <c r="Q67" s="89"/>
      <c r="R67" s="89"/>
      <c r="S67" s="89"/>
      <c r="T67" s="89"/>
      <c r="U67" s="89"/>
      <c r="V67" s="89"/>
      <c r="W67" s="104"/>
    </row>
    <row r="68" spans="1:23" x14ac:dyDescent="0.25">
      <c r="A68" s="86"/>
      <c r="B68" s="101"/>
      <c r="C68" s="86"/>
      <c r="D68" s="23">
        <v>498</v>
      </c>
      <c r="E68" s="89"/>
      <c r="F68" s="89"/>
      <c r="G68" s="89"/>
      <c r="H68" s="89"/>
      <c r="I68" s="89"/>
      <c r="J68" s="89"/>
      <c r="K68" s="89"/>
      <c r="L68" s="89"/>
      <c r="M68" s="89"/>
      <c r="N68" s="89"/>
      <c r="O68" s="89"/>
      <c r="P68" s="89"/>
      <c r="Q68" s="89"/>
      <c r="R68" s="89"/>
      <c r="S68" s="89"/>
      <c r="T68" s="89"/>
      <c r="U68" s="89"/>
      <c r="V68" s="89"/>
      <c r="W68" s="104"/>
    </row>
    <row r="69" spans="1:23" x14ac:dyDescent="0.25">
      <c r="A69" s="86"/>
      <c r="B69" s="101"/>
      <c r="C69" s="86"/>
      <c r="D69" s="23">
        <v>493</v>
      </c>
      <c r="E69" s="89"/>
      <c r="F69" s="89"/>
      <c r="G69" s="89"/>
      <c r="H69" s="89"/>
      <c r="I69" s="89"/>
      <c r="J69" s="89"/>
      <c r="K69" s="89"/>
      <c r="L69" s="89"/>
      <c r="M69" s="89"/>
      <c r="N69" s="89"/>
      <c r="O69" s="89"/>
      <c r="P69" s="89"/>
      <c r="Q69" s="89"/>
      <c r="R69" s="89"/>
      <c r="S69" s="89"/>
      <c r="T69" s="89"/>
      <c r="U69" s="89"/>
      <c r="V69" s="89"/>
      <c r="W69" s="104"/>
    </row>
    <row r="70" spans="1:23" x14ac:dyDescent="0.25">
      <c r="A70" s="86"/>
      <c r="B70" s="101"/>
      <c r="C70" s="86"/>
      <c r="D70" s="23">
        <v>505</v>
      </c>
      <c r="E70" s="89"/>
      <c r="F70" s="89"/>
      <c r="G70" s="89"/>
      <c r="H70" s="89"/>
      <c r="I70" s="89"/>
      <c r="J70" s="89"/>
      <c r="K70" s="89"/>
      <c r="L70" s="89"/>
      <c r="M70" s="89"/>
      <c r="N70" s="89"/>
      <c r="O70" s="89"/>
      <c r="P70" s="89"/>
      <c r="Q70" s="89"/>
      <c r="R70" s="89"/>
      <c r="S70" s="89"/>
      <c r="T70" s="89"/>
      <c r="U70" s="89"/>
      <c r="V70" s="89"/>
      <c r="W70" s="104"/>
    </row>
    <row r="71" spans="1:23" x14ac:dyDescent="0.25">
      <c r="A71" s="87"/>
      <c r="B71" s="102"/>
      <c r="C71" s="87"/>
      <c r="D71" s="23">
        <v>1945</v>
      </c>
      <c r="E71" s="90"/>
      <c r="F71" s="90"/>
      <c r="G71" s="90"/>
      <c r="H71" s="90"/>
      <c r="I71" s="90"/>
      <c r="J71" s="90"/>
      <c r="K71" s="90"/>
      <c r="L71" s="90"/>
      <c r="M71" s="90"/>
      <c r="N71" s="90"/>
      <c r="O71" s="90"/>
      <c r="P71" s="90"/>
      <c r="Q71" s="90"/>
      <c r="R71" s="90"/>
      <c r="S71" s="90"/>
      <c r="T71" s="90"/>
      <c r="U71" s="90"/>
      <c r="V71" s="90"/>
      <c r="W71" s="105"/>
    </row>
  </sheetData>
  <mergeCells count="105">
    <mergeCell ref="D2:W2"/>
    <mergeCell ref="A1:C3"/>
    <mergeCell ref="A21:W21"/>
    <mergeCell ref="A56:W56"/>
    <mergeCell ref="Q57:Q71"/>
    <mergeCell ref="R57:R71"/>
    <mergeCell ref="S57:S71"/>
    <mergeCell ref="T57:T71"/>
    <mergeCell ref="U57:U71"/>
    <mergeCell ref="V57:V71"/>
    <mergeCell ref="K57:K71"/>
    <mergeCell ref="L57:L71"/>
    <mergeCell ref="M57:M71"/>
    <mergeCell ref="N57:N71"/>
    <mergeCell ref="O57:O71"/>
    <mergeCell ref="P57:P71"/>
    <mergeCell ref="W42:W55"/>
    <mergeCell ref="A57:A71"/>
    <mergeCell ref="B57:B71"/>
    <mergeCell ref="C57:C71"/>
    <mergeCell ref="E57:E71"/>
    <mergeCell ref="F57:F71"/>
    <mergeCell ref="G57:G71"/>
    <mergeCell ref="U42:U55"/>
    <mergeCell ref="V42:V55"/>
    <mergeCell ref="K42:K55"/>
    <mergeCell ref="L42:L55"/>
    <mergeCell ref="M42:M55"/>
    <mergeCell ref="N42:N55"/>
    <mergeCell ref="O42:O55"/>
    <mergeCell ref="P42:P55"/>
    <mergeCell ref="W57:W71"/>
    <mergeCell ref="A22:A40"/>
    <mergeCell ref="B22:B40"/>
    <mergeCell ref="H57:H71"/>
    <mergeCell ref="I57:I71"/>
    <mergeCell ref="J57:J71"/>
    <mergeCell ref="Q42:Q55"/>
    <mergeCell ref="R42:R55"/>
    <mergeCell ref="S42:S55"/>
    <mergeCell ref="T42:T55"/>
    <mergeCell ref="A42:A55"/>
    <mergeCell ref="B42:B55"/>
    <mergeCell ref="C42:C55"/>
    <mergeCell ref="E42:E55"/>
    <mergeCell ref="F42:F55"/>
    <mergeCell ref="G42:G55"/>
    <mergeCell ref="H42:H55"/>
    <mergeCell ref="I42:I55"/>
    <mergeCell ref="J42:J55"/>
    <mergeCell ref="C22:C40"/>
    <mergeCell ref="E22:E40"/>
    <mergeCell ref="F22:F40"/>
    <mergeCell ref="G22:G40"/>
    <mergeCell ref="H22:H40"/>
    <mergeCell ref="I22:I40"/>
    <mergeCell ref="J22:J40"/>
    <mergeCell ref="V6:V20"/>
    <mergeCell ref="W6:W20"/>
    <mergeCell ref="C6:C20"/>
    <mergeCell ref="W22:W40"/>
    <mergeCell ref="Q22:Q40"/>
    <mergeCell ref="R22:R40"/>
    <mergeCell ref="S22:S40"/>
    <mergeCell ref="T22:T40"/>
    <mergeCell ref="U22:U40"/>
    <mergeCell ref="V22:V40"/>
    <mergeCell ref="K22:K40"/>
    <mergeCell ref="L22:L40"/>
    <mergeCell ref="M22:M40"/>
    <mergeCell ref="N22:N40"/>
    <mergeCell ref="O22:O40"/>
    <mergeCell ref="P22:P40"/>
    <mergeCell ref="W4:W5"/>
    <mergeCell ref="P6:P20"/>
    <mergeCell ref="Q6:Q20"/>
    <mergeCell ref="R6:R20"/>
    <mergeCell ref="S6:S20"/>
    <mergeCell ref="T6:T20"/>
    <mergeCell ref="U6:U20"/>
    <mergeCell ref="J6:J20"/>
    <mergeCell ref="K6:K20"/>
    <mergeCell ref="L6:L20"/>
    <mergeCell ref="M6:M20"/>
    <mergeCell ref="N6:N20"/>
    <mergeCell ref="O6:O20"/>
    <mergeCell ref="A6:A20"/>
    <mergeCell ref="B6:B20"/>
    <mergeCell ref="S4:S5"/>
    <mergeCell ref="T4:T5"/>
    <mergeCell ref="U4:U5"/>
    <mergeCell ref="V4:V5"/>
    <mergeCell ref="A4:A5"/>
    <mergeCell ref="B4:B5"/>
    <mergeCell ref="C4:C5"/>
    <mergeCell ref="D4:D5"/>
    <mergeCell ref="E4:E5"/>
    <mergeCell ref="F4:I4"/>
    <mergeCell ref="J4:J5"/>
    <mergeCell ref="K4:R4"/>
    <mergeCell ref="E6:E20"/>
    <mergeCell ref="F6:F20"/>
    <mergeCell ref="G6:G20"/>
    <mergeCell ref="H6:H20"/>
    <mergeCell ref="I6:I20"/>
  </mergeCells>
  <pageMargins left="0.54" right="0.17" top="0.32" bottom="0.31" header="0.17" footer="0.17"/>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64CA-AB76-4FE1-B77F-E9005F4D0B5B}">
  <dimension ref="A1:W62"/>
  <sheetViews>
    <sheetView workbookViewId="0">
      <selection sqref="A1:C3"/>
    </sheetView>
  </sheetViews>
  <sheetFormatPr baseColWidth="10" defaultRowHeight="15" x14ac:dyDescent="0.25"/>
  <cols>
    <col min="1" max="1" width="4.85546875" customWidth="1"/>
    <col min="2" max="2" width="13.7109375" customWidth="1"/>
    <col min="3" max="3" width="13.140625" bestFit="1" customWidth="1"/>
    <col min="4" max="4" width="13.85546875" customWidth="1"/>
    <col min="5" max="5" width="6" customWidth="1"/>
    <col min="6" max="9" width="4.42578125" customWidth="1"/>
    <col min="10" max="10" width="4.28515625" customWidth="1"/>
    <col min="11" max="18" width="3.42578125" bestFit="1" customWidth="1"/>
    <col min="19" max="19" width="5.42578125" customWidth="1"/>
    <col min="20" max="20" width="5.28515625" customWidth="1"/>
    <col min="21" max="21" width="3.7109375" customWidth="1"/>
    <col min="22" max="22" width="5.28515625" customWidth="1"/>
    <col min="23" max="23" width="23" customWidth="1"/>
  </cols>
  <sheetData>
    <row r="1" spans="1:23" x14ac:dyDescent="0.25">
      <c r="A1" s="107"/>
      <c r="B1" s="107"/>
      <c r="C1" s="107"/>
      <c r="D1" s="124"/>
      <c r="E1" s="124"/>
      <c r="F1" s="124"/>
      <c r="G1" s="124"/>
      <c r="H1" s="124"/>
      <c r="I1" s="124"/>
      <c r="J1" s="124"/>
      <c r="K1" s="124"/>
      <c r="L1" s="124"/>
      <c r="M1" s="124"/>
      <c r="N1" s="124"/>
      <c r="O1" s="124"/>
      <c r="P1" s="124"/>
      <c r="Q1" s="124"/>
      <c r="R1" s="124"/>
      <c r="S1" s="124"/>
      <c r="T1" s="124"/>
      <c r="U1" s="124"/>
      <c r="V1" s="124"/>
      <c r="W1" s="124"/>
    </row>
    <row r="2" spans="1:23" ht="48" customHeight="1" x14ac:dyDescent="0.25">
      <c r="A2" s="107"/>
      <c r="B2" s="107"/>
      <c r="C2" s="107"/>
      <c r="D2" s="106" t="s">
        <v>64</v>
      </c>
      <c r="E2" s="106"/>
      <c r="F2" s="106"/>
      <c r="G2" s="106"/>
      <c r="H2" s="106"/>
      <c r="I2" s="106"/>
      <c r="J2" s="106"/>
      <c r="K2" s="106"/>
      <c r="L2" s="106"/>
      <c r="M2" s="106"/>
      <c r="N2" s="106"/>
      <c r="O2" s="106"/>
      <c r="P2" s="106"/>
      <c r="Q2" s="106"/>
      <c r="R2" s="106"/>
      <c r="S2" s="106"/>
      <c r="T2" s="106"/>
      <c r="U2" s="106"/>
      <c r="V2" s="106"/>
      <c r="W2" s="106"/>
    </row>
    <row r="3" spans="1:23" ht="22.5" customHeight="1" x14ac:dyDescent="0.25">
      <c r="A3" s="108"/>
      <c r="B3" s="108"/>
      <c r="C3" s="108"/>
      <c r="D3" s="123"/>
      <c r="E3" s="123"/>
      <c r="F3" s="123"/>
      <c r="G3" s="123"/>
      <c r="H3" s="123"/>
      <c r="I3" s="123"/>
      <c r="J3" s="123"/>
      <c r="K3" s="123"/>
      <c r="L3" s="123"/>
      <c r="M3" s="123"/>
      <c r="N3" s="123"/>
      <c r="O3" s="123"/>
      <c r="P3" s="123"/>
      <c r="Q3" s="123"/>
      <c r="R3" s="123"/>
      <c r="S3" s="123"/>
      <c r="T3" s="123"/>
      <c r="U3" s="123"/>
      <c r="V3" s="123"/>
      <c r="W3" s="123"/>
    </row>
    <row r="4" spans="1:23" ht="42" customHeight="1" x14ac:dyDescent="0.25">
      <c r="A4" s="125" t="s">
        <v>26</v>
      </c>
      <c r="B4" s="127" t="s">
        <v>0</v>
      </c>
      <c r="C4" s="127" t="s">
        <v>1</v>
      </c>
      <c r="D4" s="127" t="s">
        <v>2</v>
      </c>
      <c r="E4" s="130" t="s">
        <v>3</v>
      </c>
      <c r="F4" s="110" t="s">
        <v>4</v>
      </c>
      <c r="G4" s="111"/>
      <c r="H4" s="111"/>
      <c r="I4" s="111"/>
      <c r="J4" s="112" t="s">
        <v>5</v>
      </c>
      <c r="K4" s="110" t="s">
        <v>6</v>
      </c>
      <c r="L4" s="111"/>
      <c r="M4" s="111"/>
      <c r="N4" s="111"/>
      <c r="O4" s="111"/>
      <c r="P4" s="111"/>
      <c r="Q4" s="111"/>
      <c r="R4" s="111"/>
      <c r="S4" s="112" t="s">
        <v>7</v>
      </c>
      <c r="T4" s="112" t="s">
        <v>8</v>
      </c>
      <c r="U4" s="112" t="s">
        <v>9</v>
      </c>
      <c r="V4" s="112" t="s">
        <v>10</v>
      </c>
      <c r="W4" s="110" t="s">
        <v>11</v>
      </c>
    </row>
    <row r="5" spans="1:23" ht="54.75" x14ac:dyDescent="0.25">
      <c r="A5" s="126"/>
      <c r="B5" s="128"/>
      <c r="C5" s="129"/>
      <c r="D5" s="129"/>
      <c r="E5" s="131"/>
      <c r="F5" s="13" t="s">
        <v>12</v>
      </c>
      <c r="G5" s="13" t="s">
        <v>13</v>
      </c>
      <c r="H5" s="13" t="s">
        <v>14</v>
      </c>
      <c r="I5" s="13" t="s">
        <v>15</v>
      </c>
      <c r="J5" s="115"/>
      <c r="K5" s="14" t="s">
        <v>16</v>
      </c>
      <c r="L5" s="14" t="s">
        <v>17</v>
      </c>
      <c r="M5" s="14" t="s">
        <v>18</v>
      </c>
      <c r="N5" s="14" t="s">
        <v>19</v>
      </c>
      <c r="O5" s="14" t="s">
        <v>20</v>
      </c>
      <c r="P5" s="14" t="s">
        <v>21</v>
      </c>
      <c r="Q5" s="14" t="s">
        <v>22</v>
      </c>
      <c r="R5" s="14" t="s">
        <v>23</v>
      </c>
      <c r="S5" s="113"/>
      <c r="T5" s="113"/>
      <c r="U5" s="113"/>
      <c r="V5" s="113"/>
      <c r="W5" s="111"/>
    </row>
    <row r="6" spans="1:23" ht="12" customHeight="1" x14ac:dyDescent="0.25">
      <c r="A6" s="133" t="s">
        <v>27</v>
      </c>
      <c r="B6" s="134"/>
      <c r="C6" s="134"/>
      <c r="D6" s="134"/>
      <c r="E6" s="134"/>
      <c r="F6" s="134"/>
      <c r="G6" s="134"/>
      <c r="H6" s="134"/>
      <c r="I6" s="134"/>
      <c r="J6" s="134"/>
      <c r="K6" s="134"/>
      <c r="L6" s="134"/>
      <c r="M6" s="134"/>
      <c r="N6" s="134"/>
      <c r="O6" s="134"/>
      <c r="P6" s="134"/>
      <c r="Q6" s="134"/>
      <c r="R6" s="134"/>
      <c r="S6" s="134"/>
      <c r="T6" s="134"/>
      <c r="U6" s="134"/>
      <c r="V6" s="134"/>
      <c r="W6" s="135"/>
    </row>
    <row r="7" spans="1:23" x14ac:dyDescent="0.25">
      <c r="A7" s="118">
        <v>1</v>
      </c>
      <c r="B7" s="119">
        <v>45355</v>
      </c>
      <c r="C7" s="118" t="s">
        <v>25</v>
      </c>
      <c r="D7" s="17">
        <v>350</v>
      </c>
      <c r="E7" s="114">
        <v>3</v>
      </c>
      <c r="F7" s="114">
        <v>3</v>
      </c>
      <c r="G7" s="114">
        <v>17</v>
      </c>
      <c r="H7" s="114">
        <v>14</v>
      </c>
      <c r="I7" s="114">
        <v>1</v>
      </c>
      <c r="J7" s="114">
        <f>SUM(F7:I7)</f>
        <v>35</v>
      </c>
      <c r="K7" s="114">
        <v>1</v>
      </c>
      <c r="L7" s="114">
        <v>0</v>
      </c>
      <c r="M7" s="114">
        <v>1</v>
      </c>
      <c r="N7" s="114">
        <v>0</v>
      </c>
      <c r="O7" s="114">
        <v>1</v>
      </c>
      <c r="P7" s="114">
        <v>1</v>
      </c>
      <c r="Q7" s="114">
        <v>0</v>
      </c>
      <c r="R7" s="114">
        <v>0</v>
      </c>
      <c r="S7" s="114">
        <v>4</v>
      </c>
      <c r="T7" s="114">
        <v>2</v>
      </c>
      <c r="U7" s="114">
        <v>0</v>
      </c>
      <c r="V7" s="114">
        <v>2</v>
      </c>
      <c r="W7" s="117" t="s">
        <v>66</v>
      </c>
    </row>
    <row r="8" spans="1:23" ht="30" customHeight="1" x14ac:dyDescent="0.25">
      <c r="A8" s="118"/>
      <c r="B8" s="118"/>
      <c r="C8" s="118"/>
      <c r="D8" s="17">
        <v>538</v>
      </c>
      <c r="E8" s="114"/>
      <c r="F8" s="114"/>
      <c r="G8" s="114"/>
      <c r="H8" s="114"/>
      <c r="I8" s="114"/>
      <c r="J8" s="114"/>
      <c r="K8" s="114"/>
      <c r="L8" s="114"/>
      <c r="M8" s="114"/>
      <c r="N8" s="114"/>
      <c r="O8" s="114"/>
      <c r="P8" s="114"/>
      <c r="Q8" s="114"/>
      <c r="R8" s="114"/>
      <c r="S8" s="114"/>
      <c r="T8" s="114"/>
      <c r="U8" s="114"/>
      <c r="V8" s="114"/>
      <c r="W8" s="117"/>
    </row>
    <row r="9" spans="1:23" ht="41.25" customHeight="1" x14ac:dyDescent="0.25">
      <c r="A9" s="118"/>
      <c r="B9" s="118"/>
      <c r="C9" s="118"/>
      <c r="D9" s="18">
        <v>565</v>
      </c>
      <c r="E9" s="114"/>
      <c r="F9" s="114"/>
      <c r="G9" s="114"/>
      <c r="H9" s="114"/>
      <c r="I9" s="114"/>
      <c r="J9" s="114"/>
      <c r="K9" s="114"/>
      <c r="L9" s="114"/>
      <c r="M9" s="114"/>
      <c r="N9" s="114"/>
      <c r="O9" s="114"/>
      <c r="P9" s="114"/>
      <c r="Q9" s="114"/>
      <c r="R9" s="114"/>
      <c r="S9" s="114"/>
      <c r="T9" s="114"/>
      <c r="U9" s="114"/>
      <c r="V9" s="114"/>
      <c r="W9" s="117"/>
    </row>
    <row r="10" spans="1:23" x14ac:dyDescent="0.25">
      <c r="A10" s="132"/>
      <c r="B10" s="132"/>
      <c r="C10" s="132"/>
      <c r="D10" s="132"/>
      <c r="E10" s="132"/>
      <c r="F10" s="132"/>
      <c r="G10" s="132"/>
      <c r="H10" s="132"/>
      <c r="I10" s="132"/>
      <c r="J10" s="132"/>
      <c r="K10" s="132"/>
      <c r="L10" s="132"/>
      <c r="M10" s="132"/>
      <c r="N10" s="132"/>
      <c r="O10" s="132"/>
      <c r="P10" s="132"/>
      <c r="Q10" s="132"/>
      <c r="R10" s="132"/>
      <c r="S10" s="132"/>
      <c r="T10" s="132"/>
      <c r="U10" s="132"/>
      <c r="V10" s="132"/>
      <c r="W10" s="132"/>
    </row>
    <row r="11" spans="1:23" x14ac:dyDescent="0.25">
      <c r="A11" s="118">
        <v>6</v>
      </c>
      <c r="B11" s="119">
        <v>45363</v>
      </c>
      <c r="C11" s="118" t="s">
        <v>25</v>
      </c>
      <c r="D11" s="17">
        <v>264</v>
      </c>
      <c r="E11" s="116">
        <v>26</v>
      </c>
      <c r="F11" s="116">
        <v>26</v>
      </c>
      <c r="G11" s="116">
        <v>18</v>
      </c>
      <c r="H11" s="116">
        <v>0</v>
      </c>
      <c r="I11" s="116">
        <v>0</v>
      </c>
      <c r="J11" s="116">
        <f>SUM(F11:I11)</f>
        <v>44</v>
      </c>
      <c r="K11" s="116">
        <v>0</v>
      </c>
      <c r="L11" s="116">
        <v>0</v>
      </c>
      <c r="M11" s="116">
        <v>1</v>
      </c>
      <c r="N11" s="116">
        <v>0</v>
      </c>
      <c r="O11" s="116">
        <v>1</v>
      </c>
      <c r="P11" s="116">
        <v>1</v>
      </c>
      <c r="Q11" s="116">
        <v>0</v>
      </c>
      <c r="R11" s="116">
        <v>0</v>
      </c>
      <c r="S11" s="116">
        <v>2</v>
      </c>
      <c r="T11" s="116">
        <v>1</v>
      </c>
      <c r="U11" s="116">
        <v>0</v>
      </c>
      <c r="V11" s="116">
        <v>2</v>
      </c>
      <c r="W11" s="103" t="s">
        <v>63</v>
      </c>
    </row>
    <row r="12" spans="1:23" x14ac:dyDescent="0.25">
      <c r="A12" s="118"/>
      <c r="B12" s="119"/>
      <c r="C12" s="118"/>
      <c r="D12" s="17">
        <v>266</v>
      </c>
      <c r="E12" s="116"/>
      <c r="F12" s="116"/>
      <c r="G12" s="116"/>
      <c r="H12" s="116"/>
      <c r="I12" s="116"/>
      <c r="J12" s="116"/>
      <c r="K12" s="116"/>
      <c r="L12" s="116"/>
      <c r="M12" s="116"/>
      <c r="N12" s="116"/>
      <c r="O12" s="116"/>
      <c r="P12" s="116"/>
      <c r="Q12" s="116"/>
      <c r="R12" s="116"/>
      <c r="S12" s="116"/>
      <c r="T12" s="116"/>
      <c r="U12" s="116"/>
      <c r="V12" s="116"/>
      <c r="W12" s="104"/>
    </row>
    <row r="13" spans="1:23" x14ac:dyDescent="0.25">
      <c r="A13" s="118"/>
      <c r="B13" s="119"/>
      <c r="C13" s="118"/>
      <c r="D13" s="17">
        <v>268</v>
      </c>
      <c r="E13" s="116"/>
      <c r="F13" s="116"/>
      <c r="G13" s="116"/>
      <c r="H13" s="116"/>
      <c r="I13" s="116"/>
      <c r="J13" s="116"/>
      <c r="K13" s="116"/>
      <c r="L13" s="116"/>
      <c r="M13" s="116"/>
      <c r="N13" s="116"/>
      <c r="O13" s="116"/>
      <c r="P13" s="116"/>
      <c r="Q13" s="116"/>
      <c r="R13" s="116"/>
      <c r="S13" s="116"/>
      <c r="T13" s="116"/>
      <c r="U13" s="116"/>
      <c r="V13" s="116"/>
      <c r="W13" s="104"/>
    </row>
    <row r="14" spans="1:23" x14ac:dyDescent="0.25">
      <c r="A14" s="118"/>
      <c r="B14" s="119"/>
      <c r="C14" s="118"/>
      <c r="D14" s="17">
        <v>269</v>
      </c>
      <c r="E14" s="116"/>
      <c r="F14" s="116"/>
      <c r="G14" s="116"/>
      <c r="H14" s="116"/>
      <c r="I14" s="116"/>
      <c r="J14" s="116"/>
      <c r="K14" s="116"/>
      <c r="L14" s="116"/>
      <c r="M14" s="116"/>
      <c r="N14" s="116"/>
      <c r="O14" s="116"/>
      <c r="P14" s="116"/>
      <c r="Q14" s="116"/>
      <c r="R14" s="116"/>
      <c r="S14" s="116"/>
      <c r="T14" s="116"/>
      <c r="U14" s="116"/>
      <c r="V14" s="116"/>
      <c r="W14" s="104"/>
    </row>
    <row r="15" spans="1:23" x14ac:dyDescent="0.25">
      <c r="A15" s="118"/>
      <c r="B15" s="119"/>
      <c r="C15" s="118"/>
      <c r="D15" s="17">
        <v>271</v>
      </c>
      <c r="E15" s="116"/>
      <c r="F15" s="116"/>
      <c r="G15" s="116"/>
      <c r="H15" s="116"/>
      <c r="I15" s="116"/>
      <c r="J15" s="116"/>
      <c r="K15" s="116"/>
      <c r="L15" s="116"/>
      <c r="M15" s="116"/>
      <c r="N15" s="116"/>
      <c r="O15" s="116"/>
      <c r="P15" s="116"/>
      <c r="Q15" s="116"/>
      <c r="R15" s="116"/>
      <c r="S15" s="116"/>
      <c r="T15" s="116"/>
      <c r="U15" s="116"/>
      <c r="V15" s="116"/>
      <c r="W15" s="104"/>
    </row>
    <row r="16" spans="1:23" x14ac:dyDescent="0.25">
      <c r="A16" s="118"/>
      <c r="B16" s="119"/>
      <c r="C16" s="118"/>
      <c r="D16" s="17">
        <v>272</v>
      </c>
      <c r="E16" s="116"/>
      <c r="F16" s="116"/>
      <c r="G16" s="116"/>
      <c r="H16" s="116"/>
      <c r="I16" s="116"/>
      <c r="J16" s="116"/>
      <c r="K16" s="116"/>
      <c r="L16" s="116"/>
      <c r="M16" s="116"/>
      <c r="N16" s="116"/>
      <c r="O16" s="116"/>
      <c r="P16" s="116"/>
      <c r="Q16" s="116"/>
      <c r="R16" s="116"/>
      <c r="S16" s="116"/>
      <c r="T16" s="116"/>
      <c r="U16" s="116"/>
      <c r="V16" s="116"/>
      <c r="W16" s="104"/>
    </row>
    <row r="17" spans="1:23" x14ac:dyDescent="0.25">
      <c r="A17" s="118"/>
      <c r="B17" s="119"/>
      <c r="C17" s="118"/>
      <c r="D17" s="17">
        <v>273</v>
      </c>
      <c r="E17" s="116"/>
      <c r="F17" s="116"/>
      <c r="G17" s="116"/>
      <c r="H17" s="116"/>
      <c r="I17" s="116"/>
      <c r="J17" s="116"/>
      <c r="K17" s="116"/>
      <c r="L17" s="116"/>
      <c r="M17" s="116"/>
      <c r="N17" s="116"/>
      <c r="O17" s="116"/>
      <c r="P17" s="116"/>
      <c r="Q17" s="116"/>
      <c r="R17" s="116"/>
      <c r="S17" s="116"/>
      <c r="T17" s="116"/>
      <c r="U17" s="116"/>
      <c r="V17" s="116"/>
      <c r="W17" s="104"/>
    </row>
    <row r="18" spans="1:23" x14ac:dyDescent="0.25">
      <c r="A18" s="118"/>
      <c r="B18" s="119"/>
      <c r="C18" s="118"/>
      <c r="D18" s="17">
        <v>275</v>
      </c>
      <c r="E18" s="116"/>
      <c r="F18" s="116"/>
      <c r="G18" s="116"/>
      <c r="H18" s="116"/>
      <c r="I18" s="116"/>
      <c r="J18" s="116"/>
      <c r="K18" s="116"/>
      <c r="L18" s="116"/>
      <c r="M18" s="116"/>
      <c r="N18" s="116"/>
      <c r="O18" s="116"/>
      <c r="P18" s="116"/>
      <c r="Q18" s="116"/>
      <c r="R18" s="116"/>
      <c r="S18" s="116"/>
      <c r="T18" s="116"/>
      <c r="U18" s="116"/>
      <c r="V18" s="116"/>
      <c r="W18" s="104"/>
    </row>
    <row r="19" spans="1:23" x14ac:dyDescent="0.25">
      <c r="A19" s="118"/>
      <c r="B19" s="119"/>
      <c r="C19" s="118"/>
      <c r="D19" s="17">
        <v>276</v>
      </c>
      <c r="E19" s="116"/>
      <c r="F19" s="116"/>
      <c r="G19" s="116"/>
      <c r="H19" s="116"/>
      <c r="I19" s="116"/>
      <c r="J19" s="116"/>
      <c r="K19" s="116"/>
      <c r="L19" s="116"/>
      <c r="M19" s="116"/>
      <c r="N19" s="116"/>
      <c r="O19" s="116"/>
      <c r="P19" s="116"/>
      <c r="Q19" s="116"/>
      <c r="R19" s="116"/>
      <c r="S19" s="116"/>
      <c r="T19" s="116"/>
      <c r="U19" s="116"/>
      <c r="V19" s="116"/>
      <c r="W19" s="104"/>
    </row>
    <row r="20" spans="1:23" x14ac:dyDescent="0.25">
      <c r="A20" s="118"/>
      <c r="B20" s="119"/>
      <c r="C20" s="118"/>
      <c r="D20" s="17">
        <v>290</v>
      </c>
      <c r="E20" s="116"/>
      <c r="F20" s="116"/>
      <c r="G20" s="116"/>
      <c r="H20" s="116"/>
      <c r="I20" s="116"/>
      <c r="J20" s="116"/>
      <c r="K20" s="116"/>
      <c r="L20" s="116"/>
      <c r="M20" s="116"/>
      <c r="N20" s="116"/>
      <c r="O20" s="116"/>
      <c r="P20" s="116"/>
      <c r="Q20" s="116"/>
      <c r="R20" s="116"/>
      <c r="S20" s="116"/>
      <c r="T20" s="116"/>
      <c r="U20" s="116"/>
      <c r="V20" s="116"/>
      <c r="W20" s="104"/>
    </row>
    <row r="21" spans="1:23" x14ac:dyDescent="0.25">
      <c r="A21" s="118"/>
      <c r="B21" s="119"/>
      <c r="C21" s="118"/>
      <c r="D21" s="17">
        <v>291</v>
      </c>
      <c r="E21" s="116"/>
      <c r="F21" s="116"/>
      <c r="G21" s="116"/>
      <c r="H21" s="116"/>
      <c r="I21" s="116"/>
      <c r="J21" s="116"/>
      <c r="K21" s="116"/>
      <c r="L21" s="116"/>
      <c r="M21" s="116"/>
      <c r="N21" s="116"/>
      <c r="O21" s="116"/>
      <c r="P21" s="116"/>
      <c r="Q21" s="116"/>
      <c r="R21" s="116"/>
      <c r="S21" s="116"/>
      <c r="T21" s="116"/>
      <c r="U21" s="116"/>
      <c r="V21" s="116"/>
      <c r="W21" s="104"/>
    </row>
    <row r="22" spans="1:23" x14ac:dyDescent="0.25">
      <c r="A22" s="118"/>
      <c r="B22" s="119"/>
      <c r="C22" s="118"/>
      <c r="D22" s="17">
        <v>292</v>
      </c>
      <c r="E22" s="116"/>
      <c r="F22" s="116"/>
      <c r="G22" s="116"/>
      <c r="H22" s="116"/>
      <c r="I22" s="116"/>
      <c r="J22" s="116"/>
      <c r="K22" s="116"/>
      <c r="L22" s="116"/>
      <c r="M22" s="116"/>
      <c r="N22" s="116"/>
      <c r="O22" s="116"/>
      <c r="P22" s="116"/>
      <c r="Q22" s="116"/>
      <c r="R22" s="116"/>
      <c r="S22" s="116"/>
      <c r="T22" s="116"/>
      <c r="U22" s="116"/>
      <c r="V22" s="116"/>
      <c r="W22" s="104"/>
    </row>
    <row r="23" spans="1:23" x14ac:dyDescent="0.25">
      <c r="A23" s="118"/>
      <c r="B23" s="119"/>
      <c r="C23" s="118"/>
      <c r="D23" s="17">
        <v>293</v>
      </c>
      <c r="E23" s="116"/>
      <c r="F23" s="116"/>
      <c r="G23" s="116"/>
      <c r="H23" s="116"/>
      <c r="I23" s="116"/>
      <c r="J23" s="116"/>
      <c r="K23" s="116"/>
      <c r="L23" s="116"/>
      <c r="M23" s="116"/>
      <c r="N23" s="116"/>
      <c r="O23" s="116"/>
      <c r="P23" s="116"/>
      <c r="Q23" s="116"/>
      <c r="R23" s="116"/>
      <c r="S23" s="116"/>
      <c r="T23" s="116"/>
      <c r="U23" s="116"/>
      <c r="V23" s="116"/>
      <c r="W23" s="104"/>
    </row>
    <row r="24" spans="1:23" x14ac:dyDescent="0.25">
      <c r="A24" s="118"/>
      <c r="B24" s="119"/>
      <c r="C24" s="118"/>
      <c r="D24" s="17">
        <v>294</v>
      </c>
      <c r="E24" s="116"/>
      <c r="F24" s="116"/>
      <c r="G24" s="116"/>
      <c r="H24" s="116"/>
      <c r="I24" s="116"/>
      <c r="J24" s="116"/>
      <c r="K24" s="116"/>
      <c r="L24" s="116"/>
      <c r="M24" s="116"/>
      <c r="N24" s="116"/>
      <c r="O24" s="116"/>
      <c r="P24" s="116"/>
      <c r="Q24" s="116"/>
      <c r="R24" s="116"/>
      <c r="S24" s="116"/>
      <c r="T24" s="116"/>
      <c r="U24" s="116"/>
      <c r="V24" s="116"/>
      <c r="W24" s="104"/>
    </row>
    <row r="25" spans="1:23" x14ac:dyDescent="0.25">
      <c r="A25" s="118"/>
      <c r="B25" s="119"/>
      <c r="C25" s="118"/>
      <c r="D25" s="18">
        <v>295</v>
      </c>
      <c r="E25" s="116"/>
      <c r="F25" s="116"/>
      <c r="G25" s="116"/>
      <c r="H25" s="116"/>
      <c r="I25" s="116"/>
      <c r="J25" s="116"/>
      <c r="K25" s="116"/>
      <c r="L25" s="116"/>
      <c r="M25" s="116"/>
      <c r="N25" s="116"/>
      <c r="O25" s="116"/>
      <c r="P25" s="116"/>
      <c r="Q25" s="116"/>
      <c r="R25" s="116"/>
      <c r="S25" s="116"/>
      <c r="T25" s="116"/>
      <c r="U25" s="116"/>
      <c r="V25" s="116"/>
      <c r="W25" s="104"/>
    </row>
    <row r="26" spans="1:23" x14ac:dyDescent="0.25">
      <c r="A26" s="118"/>
      <c r="B26" s="119"/>
      <c r="C26" s="118"/>
      <c r="D26" s="18">
        <v>314</v>
      </c>
      <c r="E26" s="116"/>
      <c r="F26" s="116"/>
      <c r="G26" s="116"/>
      <c r="H26" s="116"/>
      <c r="I26" s="116"/>
      <c r="J26" s="116"/>
      <c r="K26" s="116"/>
      <c r="L26" s="116"/>
      <c r="M26" s="116"/>
      <c r="N26" s="116"/>
      <c r="O26" s="116"/>
      <c r="P26" s="116"/>
      <c r="Q26" s="116"/>
      <c r="R26" s="116"/>
      <c r="S26" s="116"/>
      <c r="T26" s="116"/>
      <c r="U26" s="116"/>
      <c r="V26" s="116"/>
      <c r="W26" s="104"/>
    </row>
    <row r="27" spans="1:23" x14ac:dyDescent="0.25">
      <c r="A27" s="118"/>
      <c r="B27" s="119"/>
      <c r="C27" s="118"/>
      <c r="D27" s="18">
        <v>315</v>
      </c>
      <c r="E27" s="116"/>
      <c r="F27" s="116"/>
      <c r="G27" s="116"/>
      <c r="H27" s="116"/>
      <c r="I27" s="116"/>
      <c r="J27" s="116"/>
      <c r="K27" s="116"/>
      <c r="L27" s="116"/>
      <c r="M27" s="116"/>
      <c r="N27" s="116"/>
      <c r="O27" s="116"/>
      <c r="P27" s="116"/>
      <c r="Q27" s="116"/>
      <c r="R27" s="116"/>
      <c r="S27" s="116"/>
      <c r="T27" s="116"/>
      <c r="U27" s="116"/>
      <c r="V27" s="116"/>
      <c r="W27" s="104"/>
    </row>
    <row r="28" spans="1:23" x14ac:dyDescent="0.25">
      <c r="A28" s="118"/>
      <c r="B28" s="119"/>
      <c r="C28" s="118"/>
      <c r="D28" s="17">
        <v>316</v>
      </c>
      <c r="E28" s="116"/>
      <c r="F28" s="116"/>
      <c r="G28" s="116"/>
      <c r="H28" s="116"/>
      <c r="I28" s="116"/>
      <c r="J28" s="116"/>
      <c r="K28" s="116"/>
      <c r="L28" s="116"/>
      <c r="M28" s="116"/>
      <c r="N28" s="116"/>
      <c r="O28" s="116"/>
      <c r="P28" s="116"/>
      <c r="Q28" s="116"/>
      <c r="R28" s="116"/>
      <c r="S28" s="116"/>
      <c r="T28" s="116"/>
      <c r="U28" s="116"/>
      <c r="V28" s="116"/>
      <c r="W28" s="104"/>
    </row>
    <row r="29" spans="1:23" x14ac:dyDescent="0.25">
      <c r="A29" s="118"/>
      <c r="B29" s="119"/>
      <c r="C29" s="118"/>
      <c r="D29" s="17">
        <v>317</v>
      </c>
      <c r="E29" s="116"/>
      <c r="F29" s="116"/>
      <c r="G29" s="116"/>
      <c r="H29" s="116"/>
      <c r="I29" s="116"/>
      <c r="J29" s="116"/>
      <c r="K29" s="116"/>
      <c r="L29" s="116"/>
      <c r="M29" s="116"/>
      <c r="N29" s="116"/>
      <c r="O29" s="116"/>
      <c r="P29" s="116"/>
      <c r="Q29" s="116"/>
      <c r="R29" s="116"/>
      <c r="S29" s="116"/>
      <c r="T29" s="116"/>
      <c r="U29" s="116"/>
      <c r="V29" s="116"/>
      <c r="W29" s="104"/>
    </row>
    <row r="30" spans="1:23" x14ac:dyDescent="0.25">
      <c r="A30" s="118"/>
      <c r="B30" s="119"/>
      <c r="C30" s="118"/>
      <c r="D30" s="17">
        <v>318</v>
      </c>
      <c r="E30" s="116"/>
      <c r="F30" s="116"/>
      <c r="G30" s="116"/>
      <c r="H30" s="116"/>
      <c r="I30" s="116"/>
      <c r="J30" s="116"/>
      <c r="K30" s="116"/>
      <c r="L30" s="116"/>
      <c r="M30" s="116"/>
      <c r="N30" s="116"/>
      <c r="O30" s="116"/>
      <c r="P30" s="116"/>
      <c r="Q30" s="116"/>
      <c r="R30" s="116"/>
      <c r="S30" s="116"/>
      <c r="T30" s="116"/>
      <c r="U30" s="116"/>
      <c r="V30" s="116"/>
      <c r="W30" s="104"/>
    </row>
    <row r="31" spans="1:23" x14ac:dyDescent="0.25">
      <c r="A31" s="118"/>
      <c r="B31" s="119"/>
      <c r="C31" s="118"/>
      <c r="D31" s="17">
        <v>319</v>
      </c>
      <c r="E31" s="116"/>
      <c r="F31" s="116"/>
      <c r="G31" s="116"/>
      <c r="H31" s="116"/>
      <c r="I31" s="116"/>
      <c r="J31" s="116"/>
      <c r="K31" s="116"/>
      <c r="L31" s="116"/>
      <c r="M31" s="116"/>
      <c r="N31" s="116"/>
      <c r="O31" s="116"/>
      <c r="P31" s="116"/>
      <c r="Q31" s="116"/>
      <c r="R31" s="116"/>
      <c r="S31" s="116"/>
      <c r="T31" s="116"/>
      <c r="U31" s="116"/>
      <c r="V31" s="116"/>
      <c r="W31" s="104"/>
    </row>
    <row r="32" spans="1:23" x14ac:dyDescent="0.25">
      <c r="A32" s="118"/>
      <c r="B32" s="119"/>
      <c r="C32" s="118"/>
      <c r="D32" s="17">
        <v>320</v>
      </c>
      <c r="E32" s="116"/>
      <c r="F32" s="116"/>
      <c r="G32" s="116"/>
      <c r="H32" s="116"/>
      <c r="I32" s="116"/>
      <c r="J32" s="116"/>
      <c r="K32" s="116"/>
      <c r="L32" s="116"/>
      <c r="M32" s="116"/>
      <c r="N32" s="116"/>
      <c r="O32" s="116"/>
      <c r="P32" s="116"/>
      <c r="Q32" s="116"/>
      <c r="R32" s="116"/>
      <c r="S32" s="116"/>
      <c r="T32" s="116"/>
      <c r="U32" s="116"/>
      <c r="V32" s="116"/>
      <c r="W32" s="104"/>
    </row>
    <row r="33" spans="1:23" x14ac:dyDescent="0.25">
      <c r="A33" s="118"/>
      <c r="B33" s="119"/>
      <c r="C33" s="118"/>
      <c r="D33" s="17">
        <v>321</v>
      </c>
      <c r="E33" s="116"/>
      <c r="F33" s="116"/>
      <c r="G33" s="116"/>
      <c r="H33" s="116"/>
      <c r="I33" s="116"/>
      <c r="J33" s="116"/>
      <c r="K33" s="116"/>
      <c r="L33" s="116"/>
      <c r="M33" s="116"/>
      <c r="N33" s="116"/>
      <c r="O33" s="116"/>
      <c r="P33" s="116"/>
      <c r="Q33" s="116"/>
      <c r="R33" s="116"/>
      <c r="S33" s="116"/>
      <c r="T33" s="116"/>
      <c r="U33" s="116"/>
      <c r="V33" s="116"/>
      <c r="W33" s="104"/>
    </row>
    <row r="34" spans="1:23" x14ac:dyDescent="0.25">
      <c r="A34" s="118"/>
      <c r="B34" s="119"/>
      <c r="C34" s="118"/>
      <c r="D34" s="18">
        <v>322</v>
      </c>
      <c r="E34" s="116"/>
      <c r="F34" s="116"/>
      <c r="G34" s="116"/>
      <c r="H34" s="116"/>
      <c r="I34" s="116"/>
      <c r="J34" s="116"/>
      <c r="K34" s="116"/>
      <c r="L34" s="116"/>
      <c r="M34" s="116"/>
      <c r="N34" s="116"/>
      <c r="O34" s="116"/>
      <c r="P34" s="116"/>
      <c r="Q34" s="116"/>
      <c r="R34" s="116"/>
      <c r="S34" s="116"/>
      <c r="T34" s="116"/>
      <c r="U34" s="116"/>
      <c r="V34" s="116"/>
      <c r="W34" s="104"/>
    </row>
    <row r="35" spans="1:23" x14ac:dyDescent="0.25">
      <c r="A35" s="118"/>
      <c r="B35" s="119"/>
      <c r="C35" s="118"/>
      <c r="D35" s="17">
        <v>337</v>
      </c>
      <c r="E35" s="116"/>
      <c r="F35" s="116"/>
      <c r="G35" s="116"/>
      <c r="H35" s="116"/>
      <c r="I35" s="116"/>
      <c r="J35" s="116"/>
      <c r="K35" s="116"/>
      <c r="L35" s="116"/>
      <c r="M35" s="116"/>
      <c r="N35" s="116"/>
      <c r="O35" s="116"/>
      <c r="P35" s="116"/>
      <c r="Q35" s="116"/>
      <c r="R35" s="116"/>
      <c r="S35" s="116"/>
      <c r="T35" s="116"/>
      <c r="U35" s="116"/>
      <c r="V35" s="116"/>
      <c r="W35" s="104"/>
    </row>
    <row r="36" spans="1:23" x14ac:dyDescent="0.25">
      <c r="A36" s="118"/>
      <c r="B36" s="119"/>
      <c r="C36" s="118"/>
      <c r="D36" s="17">
        <v>338</v>
      </c>
      <c r="E36" s="116"/>
      <c r="F36" s="116"/>
      <c r="G36" s="116"/>
      <c r="H36" s="116"/>
      <c r="I36" s="116"/>
      <c r="J36" s="116"/>
      <c r="K36" s="116"/>
      <c r="L36" s="116"/>
      <c r="M36" s="116"/>
      <c r="N36" s="116"/>
      <c r="O36" s="116"/>
      <c r="P36" s="116"/>
      <c r="Q36" s="116"/>
      <c r="R36" s="116"/>
      <c r="S36" s="116"/>
      <c r="T36" s="116"/>
      <c r="U36" s="116"/>
      <c r="V36" s="116"/>
      <c r="W36" s="105"/>
    </row>
    <row r="37" spans="1:23" x14ac:dyDescent="0.25">
      <c r="A37" s="120" t="s">
        <v>28</v>
      </c>
      <c r="B37" s="121"/>
      <c r="C37" s="121"/>
      <c r="D37" s="121"/>
      <c r="E37" s="121"/>
      <c r="F37" s="121"/>
      <c r="G37" s="121"/>
      <c r="H37" s="121"/>
      <c r="I37" s="121"/>
      <c r="J37" s="121"/>
      <c r="K37" s="121"/>
      <c r="L37" s="121"/>
      <c r="M37" s="121"/>
      <c r="N37" s="121"/>
      <c r="O37" s="121"/>
      <c r="P37" s="121"/>
      <c r="Q37" s="121"/>
      <c r="R37" s="121"/>
      <c r="S37" s="121"/>
      <c r="T37" s="121"/>
      <c r="U37" s="121"/>
      <c r="V37" s="121"/>
      <c r="W37" s="122"/>
    </row>
    <row r="38" spans="1:23" x14ac:dyDescent="0.25">
      <c r="A38" s="118">
        <v>9</v>
      </c>
      <c r="B38" s="119" t="s">
        <v>29</v>
      </c>
      <c r="C38" s="118" t="s">
        <v>25</v>
      </c>
      <c r="D38" s="17">
        <v>215</v>
      </c>
      <c r="E38" s="114">
        <v>25</v>
      </c>
      <c r="F38" s="114">
        <v>25</v>
      </c>
      <c r="G38" s="114">
        <v>20</v>
      </c>
      <c r="H38" s="114">
        <v>0</v>
      </c>
      <c r="I38" s="114">
        <v>0</v>
      </c>
      <c r="J38" s="114">
        <f>SUM(F38:I38)</f>
        <v>45</v>
      </c>
      <c r="K38" s="114">
        <v>0</v>
      </c>
      <c r="L38" s="114">
        <v>0</v>
      </c>
      <c r="M38" s="114">
        <v>1</v>
      </c>
      <c r="N38" s="114">
        <v>0</v>
      </c>
      <c r="O38" s="114">
        <v>1</v>
      </c>
      <c r="P38" s="114">
        <v>1</v>
      </c>
      <c r="Q38" s="114">
        <v>0</v>
      </c>
      <c r="R38" s="114">
        <v>0</v>
      </c>
      <c r="S38" s="114">
        <v>2</v>
      </c>
      <c r="T38" s="114">
        <v>1</v>
      </c>
      <c r="U38" s="114">
        <v>0</v>
      </c>
      <c r="V38" s="114">
        <v>2</v>
      </c>
      <c r="W38" s="117" t="s">
        <v>30</v>
      </c>
    </row>
    <row r="39" spans="1:23" x14ac:dyDescent="0.25">
      <c r="A39" s="118"/>
      <c r="B39" s="119"/>
      <c r="C39" s="118"/>
      <c r="D39" s="17">
        <v>216</v>
      </c>
      <c r="E39" s="114"/>
      <c r="F39" s="114"/>
      <c r="G39" s="114"/>
      <c r="H39" s="114"/>
      <c r="I39" s="114"/>
      <c r="J39" s="114"/>
      <c r="K39" s="114"/>
      <c r="L39" s="114"/>
      <c r="M39" s="114"/>
      <c r="N39" s="114"/>
      <c r="O39" s="114"/>
      <c r="P39" s="114"/>
      <c r="Q39" s="114"/>
      <c r="R39" s="114"/>
      <c r="S39" s="114"/>
      <c r="T39" s="114"/>
      <c r="U39" s="114"/>
      <c r="V39" s="114"/>
      <c r="W39" s="117"/>
    </row>
    <row r="40" spans="1:23" x14ac:dyDescent="0.25">
      <c r="A40" s="118"/>
      <c r="B40" s="119"/>
      <c r="C40" s="118"/>
      <c r="D40" s="17">
        <v>228</v>
      </c>
      <c r="E40" s="114"/>
      <c r="F40" s="114"/>
      <c r="G40" s="114"/>
      <c r="H40" s="114"/>
      <c r="I40" s="114"/>
      <c r="J40" s="114"/>
      <c r="K40" s="114"/>
      <c r="L40" s="114"/>
      <c r="M40" s="114"/>
      <c r="N40" s="114"/>
      <c r="O40" s="114"/>
      <c r="P40" s="114"/>
      <c r="Q40" s="114"/>
      <c r="R40" s="114"/>
      <c r="S40" s="114"/>
      <c r="T40" s="114"/>
      <c r="U40" s="114"/>
      <c r="V40" s="114"/>
      <c r="W40" s="117"/>
    </row>
    <row r="41" spans="1:23" x14ac:dyDescent="0.25">
      <c r="A41" s="118"/>
      <c r="B41" s="119"/>
      <c r="C41" s="118"/>
      <c r="D41" s="17">
        <v>229</v>
      </c>
      <c r="E41" s="114"/>
      <c r="F41" s="114"/>
      <c r="G41" s="114"/>
      <c r="H41" s="114"/>
      <c r="I41" s="114"/>
      <c r="J41" s="114"/>
      <c r="K41" s="114"/>
      <c r="L41" s="114"/>
      <c r="M41" s="114"/>
      <c r="N41" s="114"/>
      <c r="O41" s="114"/>
      <c r="P41" s="114"/>
      <c r="Q41" s="114"/>
      <c r="R41" s="114"/>
      <c r="S41" s="114"/>
      <c r="T41" s="114"/>
      <c r="U41" s="114"/>
      <c r="V41" s="114"/>
      <c r="W41" s="117"/>
    </row>
    <row r="42" spans="1:23" x14ac:dyDescent="0.25">
      <c r="A42" s="118"/>
      <c r="B42" s="119"/>
      <c r="C42" s="118"/>
      <c r="D42" s="17">
        <v>255</v>
      </c>
      <c r="E42" s="114"/>
      <c r="F42" s="114"/>
      <c r="G42" s="114"/>
      <c r="H42" s="114"/>
      <c r="I42" s="114"/>
      <c r="J42" s="114"/>
      <c r="K42" s="114"/>
      <c r="L42" s="114"/>
      <c r="M42" s="114"/>
      <c r="N42" s="114"/>
      <c r="O42" s="114"/>
      <c r="P42" s="114"/>
      <c r="Q42" s="114"/>
      <c r="R42" s="114"/>
      <c r="S42" s="114"/>
      <c r="T42" s="114"/>
      <c r="U42" s="114"/>
      <c r="V42" s="114"/>
      <c r="W42" s="117"/>
    </row>
    <row r="43" spans="1:23" x14ac:dyDescent="0.25">
      <c r="A43" s="118"/>
      <c r="B43" s="119"/>
      <c r="C43" s="118"/>
      <c r="D43" s="17">
        <v>256</v>
      </c>
      <c r="E43" s="114"/>
      <c r="F43" s="114"/>
      <c r="G43" s="114"/>
      <c r="H43" s="114"/>
      <c r="I43" s="114"/>
      <c r="J43" s="114"/>
      <c r="K43" s="114"/>
      <c r="L43" s="114"/>
      <c r="M43" s="114"/>
      <c r="N43" s="114"/>
      <c r="O43" s="114"/>
      <c r="P43" s="114"/>
      <c r="Q43" s="114"/>
      <c r="R43" s="114"/>
      <c r="S43" s="114"/>
      <c r="T43" s="114"/>
      <c r="U43" s="114"/>
      <c r="V43" s="114"/>
      <c r="W43" s="117"/>
    </row>
    <row r="44" spans="1:23" x14ac:dyDescent="0.25">
      <c r="A44" s="118"/>
      <c r="B44" s="119"/>
      <c r="C44" s="118"/>
      <c r="D44" s="17">
        <v>258</v>
      </c>
      <c r="E44" s="114"/>
      <c r="F44" s="114"/>
      <c r="G44" s="114"/>
      <c r="H44" s="114"/>
      <c r="I44" s="114"/>
      <c r="J44" s="114"/>
      <c r="K44" s="114"/>
      <c r="L44" s="114"/>
      <c r="M44" s="114"/>
      <c r="N44" s="114"/>
      <c r="O44" s="114"/>
      <c r="P44" s="114"/>
      <c r="Q44" s="114"/>
      <c r="R44" s="114"/>
      <c r="S44" s="114"/>
      <c r="T44" s="114"/>
      <c r="U44" s="114"/>
      <c r="V44" s="114"/>
      <c r="W44" s="117"/>
    </row>
    <row r="45" spans="1:23" x14ac:dyDescent="0.25">
      <c r="A45" s="118"/>
      <c r="B45" s="119"/>
      <c r="C45" s="118"/>
      <c r="D45" s="17">
        <v>259</v>
      </c>
      <c r="E45" s="114"/>
      <c r="F45" s="114"/>
      <c r="G45" s="114"/>
      <c r="H45" s="114"/>
      <c r="I45" s="114"/>
      <c r="J45" s="114"/>
      <c r="K45" s="114"/>
      <c r="L45" s="114"/>
      <c r="M45" s="114"/>
      <c r="N45" s="114"/>
      <c r="O45" s="114"/>
      <c r="P45" s="114"/>
      <c r="Q45" s="114"/>
      <c r="R45" s="114"/>
      <c r="S45" s="114"/>
      <c r="T45" s="114"/>
      <c r="U45" s="114"/>
      <c r="V45" s="114"/>
      <c r="W45" s="117"/>
    </row>
    <row r="46" spans="1:23" x14ac:dyDescent="0.25">
      <c r="A46" s="118"/>
      <c r="B46" s="119"/>
      <c r="C46" s="118"/>
      <c r="D46" s="17">
        <v>260</v>
      </c>
      <c r="E46" s="114"/>
      <c r="F46" s="114"/>
      <c r="G46" s="114"/>
      <c r="H46" s="114"/>
      <c r="I46" s="114"/>
      <c r="J46" s="114"/>
      <c r="K46" s="114"/>
      <c r="L46" s="114"/>
      <c r="M46" s="114"/>
      <c r="N46" s="114"/>
      <c r="O46" s="114"/>
      <c r="P46" s="114"/>
      <c r="Q46" s="114"/>
      <c r="R46" s="114"/>
      <c r="S46" s="114"/>
      <c r="T46" s="114"/>
      <c r="U46" s="114"/>
      <c r="V46" s="114"/>
      <c r="W46" s="117"/>
    </row>
    <row r="47" spans="1:23" x14ac:dyDescent="0.25">
      <c r="A47" s="118"/>
      <c r="B47" s="119"/>
      <c r="C47" s="118"/>
      <c r="D47" s="17">
        <v>261</v>
      </c>
      <c r="E47" s="114"/>
      <c r="F47" s="114"/>
      <c r="G47" s="114"/>
      <c r="H47" s="114"/>
      <c r="I47" s="114"/>
      <c r="J47" s="114"/>
      <c r="K47" s="114"/>
      <c r="L47" s="114"/>
      <c r="M47" s="114"/>
      <c r="N47" s="114"/>
      <c r="O47" s="114"/>
      <c r="P47" s="114"/>
      <c r="Q47" s="114"/>
      <c r="R47" s="114"/>
      <c r="S47" s="114"/>
      <c r="T47" s="114"/>
      <c r="U47" s="114"/>
      <c r="V47" s="114"/>
      <c r="W47" s="117"/>
    </row>
    <row r="48" spans="1:23" x14ac:dyDescent="0.25">
      <c r="A48" s="118"/>
      <c r="B48" s="119"/>
      <c r="C48" s="118"/>
      <c r="D48" s="17">
        <v>279</v>
      </c>
      <c r="E48" s="114"/>
      <c r="F48" s="114"/>
      <c r="G48" s="114"/>
      <c r="H48" s="114"/>
      <c r="I48" s="114"/>
      <c r="J48" s="114"/>
      <c r="K48" s="114"/>
      <c r="L48" s="114"/>
      <c r="M48" s="114"/>
      <c r="N48" s="114"/>
      <c r="O48" s="114"/>
      <c r="P48" s="114"/>
      <c r="Q48" s="114"/>
      <c r="R48" s="114"/>
      <c r="S48" s="114"/>
      <c r="T48" s="114"/>
      <c r="U48" s="114"/>
      <c r="V48" s="114"/>
      <c r="W48" s="117"/>
    </row>
    <row r="49" spans="1:23" x14ac:dyDescent="0.25">
      <c r="A49" s="118"/>
      <c r="B49" s="119"/>
      <c r="C49" s="118"/>
      <c r="D49" s="17">
        <v>281</v>
      </c>
      <c r="E49" s="114"/>
      <c r="F49" s="114"/>
      <c r="G49" s="114"/>
      <c r="H49" s="114"/>
      <c r="I49" s="114"/>
      <c r="J49" s="114"/>
      <c r="K49" s="114"/>
      <c r="L49" s="114"/>
      <c r="M49" s="114"/>
      <c r="N49" s="114"/>
      <c r="O49" s="114"/>
      <c r="P49" s="114"/>
      <c r="Q49" s="114"/>
      <c r="R49" s="114"/>
      <c r="S49" s="114"/>
      <c r="T49" s="114"/>
      <c r="U49" s="114"/>
      <c r="V49" s="114"/>
      <c r="W49" s="117"/>
    </row>
    <row r="50" spans="1:23" x14ac:dyDescent="0.25">
      <c r="A50" s="118"/>
      <c r="B50" s="119"/>
      <c r="C50" s="118"/>
      <c r="D50" s="17">
        <v>282</v>
      </c>
      <c r="E50" s="114"/>
      <c r="F50" s="114"/>
      <c r="G50" s="114"/>
      <c r="H50" s="114"/>
      <c r="I50" s="114"/>
      <c r="J50" s="114"/>
      <c r="K50" s="114"/>
      <c r="L50" s="114"/>
      <c r="M50" s="114"/>
      <c r="N50" s="114"/>
      <c r="O50" s="114"/>
      <c r="P50" s="114"/>
      <c r="Q50" s="114"/>
      <c r="R50" s="114"/>
      <c r="S50" s="114"/>
      <c r="T50" s="114"/>
      <c r="U50" s="114"/>
      <c r="V50" s="114"/>
      <c r="W50" s="117"/>
    </row>
    <row r="51" spans="1:23" x14ac:dyDescent="0.25">
      <c r="A51" s="118"/>
      <c r="B51" s="119"/>
      <c r="C51" s="118"/>
      <c r="D51" s="17">
        <v>285</v>
      </c>
      <c r="E51" s="114"/>
      <c r="F51" s="114"/>
      <c r="G51" s="114"/>
      <c r="H51" s="114"/>
      <c r="I51" s="114"/>
      <c r="J51" s="114"/>
      <c r="K51" s="114"/>
      <c r="L51" s="114"/>
      <c r="M51" s="114"/>
      <c r="N51" s="114"/>
      <c r="O51" s="114"/>
      <c r="P51" s="114"/>
      <c r="Q51" s="114"/>
      <c r="R51" s="114"/>
      <c r="S51" s="114"/>
      <c r="T51" s="114"/>
      <c r="U51" s="114"/>
      <c r="V51" s="114"/>
      <c r="W51" s="117"/>
    </row>
    <row r="52" spans="1:23" x14ac:dyDescent="0.25">
      <c r="A52" s="118"/>
      <c r="B52" s="119"/>
      <c r="C52" s="118"/>
      <c r="D52" s="17">
        <v>286</v>
      </c>
      <c r="E52" s="114"/>
      <c r="F52" s="114"/>
      <c r="G52" s="114"/>
      <c r="H52" s="114"/>
      <c r="I52" s="114"/>
      <c r="J52" s="114"/>
      <c r="K52" s="114"/>
      <c r="L52" s="114"/>
      <c r="M52" s="114"/>
      <c r="N52" s="114"/>
      <c r="O52" s="114"/>
      <c r="P52" s="114"/>
      <c r="Q52" s="114"/>
      <c r="R52" s="114"/>
      <c r="S52" s="114"/>
      <c r="T52" s="114"/>
      <c r="U52" s="114"/>
      <c r="V52" s="114"/>
      <c r="W52" s="117"/>
    </row>
    <row r="53" spans="1:23" x14ac:dyDescent="0.25">
      <c r="A53" s="118"/>
      <c r="B53" s="119"/>
      <c r="C53" s="118"/>
      <c r="D53" s="17">
        <v>306</v>
      </c>
      <c r="E53" s="114"/>
      <c r="F53" s="114"/>
      <c r="G53" s="114"/>
      <c r="H53" s="114"/>
      <c r="I53" s="114"/>
      <c r="J53" s="114"/>
      <c r="K53" s="114"/>
      <c r="L53" s="114"/>
      <c r="M53" s="114"/>
      <c r="N53" s="114"/>
      <c r="O53" s="114"/>
      <c r="P53" s="114"/>
      <c r="Q53" s="114"/>
      <c r="R53" s="114"/>
      <c r="S53" s="114"/>
      <c r="T53" s="114"/>
      <c r="U53" s="114"/>
      <c r="V53" s="114"/>
      <c r="W53" s="117"/>
    </row>
    <row r="54" spans="1:23" x14ac:dyDescent="0.25">
      <c r="A54" s="118"/>
      <c r="B54" s="119"/>
      <c r="C54" s="118"/>
      <c r="D54" s="18">
        <v>307</v>
      </c>
      <c r="E54" s="114"/>
      <c r="F54" s="114"/>
      <c r="G54" s="114"/>
      <c r="H54" s="114"/>
      <c r="I54" s="114"/>
      <c r="J54" s="114"/>
      <c r="K54" s="114"/>
      <c r="L54" s="114"/>
      <c r="M54" s="114"/>
      <c r="N54" s="114"/>
      <c r="O54" s="114"/>
      <c r="P54" s="114"/>
      <c r="Q54" s="114"/>
      <c r="R54" s="114"/>
      <c r="S54" s="114"/>
      <c r="T54" s="114"/>
      <c r="U54" s="114"/>
      <c r="V54" s="114"/>
      <c r="W54" s="117"/>
    </row>
    <row r="55" spans="1:23" x14ac:dyDescent="0.25">
      <c r="A55" s="118"/>
      <c r="B55" s="119"/>
      <c r="C55" s="118"/>
      <c r="D55" s="17">
        <v>308</v>
      </c>
      <c r="E55" s="114"/>
      <c r="F55" s="114"/>
      <c r="G55" s="114"/>
      <c r="H55" s="114"/>
      <c r="I55" s="114"/>
      <c r="J55" s="114"/>
      <c r="K55" s="114"/>
      <c r="L55" s="114"/>
      <c r="M55" s="114"/>
      <c r="N55" s="114"/>
      <c r="O55" s="114"/>
      <c r="P55" s="114"/>
      <c r="Q55" s="114"/>
      <c r="R55" s="114"/>
      <c r="S55" s="114"/>
      <c r="T55" s="114"/>
      <c r="U55" s="114"/>
      <c r="V55" s="114"/>
      <c r="W55" s="117"/>
    </row>
    <row r="56" spans="1:23" x14ac:dyDescent="0.25">
      <c r="A56" s="118"/>
      <c r="B56" s="119"/>
      <c r="C56" s="118"/>
      <c r="D56" s="18">
        <v>309</v>
      </c>
      <c r="E56" s="114"/>
      <c r="F56" s="114"/>
      <c r="G56" s="114"/>
      <c r="H56" s="114"/>
      <c r="I56" s="114"/>
      <c r="J56" s="114"/>
      <c r="K56" s="114"/>
      <c r="L56" s="114"/>
      <c r="M56" s="114"/>
      <c r="N56" s="114"/>
      <c r="O56" s="114"/>
      <c r="P56" s="114"/>
      <c r="Q56" s="114"/>
      <c r="R56" s="114"/>
      <c r="S56" s="114"/>
      <c r="T56" s="114"/>
      <c r="U56" s="114"/>
      <c r="V56" s="114"/>
      <c r="W56" s="117"/>
    </row>
    <row r="57" spans="1:23" x14ac:dyDescent="0.25">
      <c r="A57" s="118"/>
      <c r="B57" s="119"/>
      <c r="C57" s="118"/>
      <c r="D57" s="17">
        <v>327</v>
      </c>
      <c r="E57" s="114"/>
      <c r="F57" s="114"/>
      <c r="G57" s="114"/>
      <c r="H57" s="114"/>
      <c r="I57" s="114"/>
      <c r="J57" s="114"/>
      <c r="K57" s="114"/>
      <c r="L57" s="114"/>
      <c r="M57" s="114"/>
      <c r="N57" s="114"/>
      <c r="O57" s="114"/>
      <c r="P57" s="114"/>
      <c r="Q57" s="114"/>
      <c r="R57" s="114"/>
      <c r="S57" s="114"/>
      <c r="T57" s="114"/>
      <c r="U57" s="114"/>
      <c r="V57" s="114"/>
      <c r="W57" s="117"/>
    </row>
    <row r="58" spans="1:23" x14ac:dyDescent="0.25">
      <c r="A58" s="118"/>
      <c r="B58" s="119"/>
      <c r="C58" s="118"/>
      <c r="D58" s="17">
        <v>328</v>
      </c>
      <c r="E58" s="114"/>
      <c r="F58" s="114"/>
      <c r="G58" s="114"/>
      <c r="H58" s="114"/>
      <c r="I58" s="114"/>
      <c r="J58" s="114"/>
      <c r="K58" s="114"/>
      <c r="L58" s="114"/>
      <c r="M58" s="114"/>
      <c r="N58" s="114"/>
      <c r="O58" s="114"/>
      <c r="P58" s="114"/>
      <c r="Q58" s="114"/>
      <c r="R58" s="114"/>
      <c r="S58" s="114"/>
      <c r="T58" s="114"/>
      <c r="U58" s="114"/>
      <c r="V58" s="114"/>
      <c r="W58" s="117"/>
    </row>
    <row r="59" spans="1:23" x14ac:dyDescent="0.25">
      <c r="A59" s="118"/>
      <c r="B59" s="119"/>
      <c r="C59" s="118"/>
      <c r="D59" s="17">
        <v>330</v>
      </c>
      <c r="E59" s="114"/>
      <c r="F59" s="114"/>
      <c r="G59" s="114"/>
      <c r="H59" s="114"/>
      <c r="I59" s="114"/>
      <c r="J59" s="114"/>
      <c r="K59" s="114"/>
      <c r="L59" s="114"/>
      <c r="M59" s="114"/>
      <c r="N59" s="114"/>
      <c r="O59" s="114"/>
      <c r="P59" s="114"/>
      <c r="Q59" s="114"/>
      <c r="R59" s="114"/>
      <c r="S59" s="114"/>
      <c r="T59" s="114"/>
      <c r="U59" s="114"/>
      <c r="V59" s="114"/>
      <c r="W59" s="117"/>
    </row>
    <row r="60" spans="1:23" x14ac:dyDescent="0.25">
      <c r="A60" s="118"/>
      <c r="B60" s="119"/>
      <c r="C60" s="118"/>
      <c r="D60" s="17">
        <v>331</v>
      </c>
      <c r="E60" s="114"/>
      <c r="F60" s="114"/>
      <c r="G60" s="114"/>
      <c r="H60" s="114"/>
      <c r="I60" s="114"/>
      <c r="J60" s="114"/>
      <c r="K60" s="114"/>
      <c r="L60" s="114"/>
      <c r="M60" s="114"/>
      <c r="N60" s="114"/>
      <c r="O60" s="114"/>
      <c r="P60" s="114"/>
      <c r="Q60" s="114"/>
      <c r="R60" s="114"/>
      <c r="S60" s="114"/>
      <c r="T60" s="114"/>
      <c r="U60" s="114"/>
      <c r="V60" s="114"/>
      <c r="W60" s="117"/>
    </row>
    <row r="61" spans="1:23" x14ac:dyDescent="0.25">
      <c r="A61" s="118"/>
      <c r="B61" s="119"/>
      <c r="C61" s="118"/>
      <c r="D61" s="17">
        <v>332</v>
      </c>
      <c r="E61" s="114"/>
      <c r="F61" s="114"/>
      <c r="G61" s="114"/>
      <c r="H61" s="114"/>
      <c r="I61" s="114"/>
      <c r="J61" s="114"/>
      <c r="K61" s="114"/>
      <c r="L61" s="114"/>
      <c r="M61" s="114"/>
      <c r="N61" s="114"/>
      <c r="O61" s="114"/>
      <c r="P61" s="114"/>
      <c r="Q61" s="114"/>
      <c r="R61" s="114"/>
      <c r="S61" s="114"/>
      <c r="T61" s="114"/>
      <c r="U61" s="114"/>
      <c r="V61" s="114"/>
      <c r="W61" s="117"/>
    </row>
    <row r="62" spans="1:23" x14ac:dyDescent="0.25">
      <c r="A62" s="118"/>
      <c r="B62" s="119"/>
      <c r="C62" s="118"/>
      <c r="D62" s="17">
        <v>351</v>
      </c>
      <c r="E62" s="114"/>
      <c r="F62" s="114"/>
      <c r="G62" s="114"/>
      <c r="H62" s="114"/>
      <c r="I62" s="114"/>
      <c r="J62" s="114"/>
      <c r="K62" s="114"/>
      <c r="L62" s="114"/>
      <c r="M62" s="114"/>
      <c r="N62" s="114"/>
      <c r="O62" s="114"/>
      <c r="P62" s="114"/>
      <c r="Q62" s="114"/>
      <c r="R62" s="114"/>
      <c r="S62" s="114"/>
      <c r="T62" s="114"/>
      <c r="U62" s="114"/>
      <c r="V62" s="114"/>
      <c r="W62" s="117"/>
    </row>
  </sheetData>
  <mergeCells count="86">
    <mergeCell ref="A10:W10"/>
    <mergeCell ref="U4:U5"/>
    <mergeCell ref="V4:V5"/>
    <mergeCell ref="W4:W5"/>
    <mergeCell ref="A6:W6"/>
    <mergeCell ref="U7:U9"/>
    <mergeCell ref="J7:J9"/>
    <mergeCell ref="K7:K9"/>
    <mergeCell ref="L7:L9"/>
    <mergeCell ref="M7:M9"/>
    <mergeCell ref="N7:N9"/>
    <mergeCell ref="O7:O9"/>
    <mergeCell ref="A7:A9"/>
    <mergeCell ref="B7:B9"/>
    <mergeCell ref="C7:C9"/>
    <mergeCell ref="E7:E9"/>
    <mergeCell ref="A1:C3"/>
    <mergeCell ref="D3:W3"/>
    <mergeCell ref="D1:W1"/>
    <mergeCell ref="U38:U62"/>
    <mergeCell ref="V38:V62"/>
    <mergeCell ref="W38:W62"/>
    <mergeCell ref="D2:W2"/>
    <mergeCell ref="A4:A5"/>
    <mergeCell ref="B4:B5"/>
    <mergeCell ref="C4:C5"/>
    <mergeCell ref="D4:D5"/>
    <mergeCell ref="E4:E5"/>
    <mergeCell ref="O38:O62"/>
    <mergeCell ref="P38:P62"/>
    <mergeCell ref="Q38:Q62"/>
    <mergeCell ref="R38:R62"/>
    <mergeCell ref="S38:S62"/>
    <mergeCell ref="T38:T62"/>
    <mergeCell ref="I38:I62"/>
    <mergeCell ref="J38:J62"/>
    <mergeCell ref="K38:K62"/>
    <mergeCell ref="L38:L62"/>
    <mergeCell ref="M38:M62"/>
    <mergeCell ref="N38:N62"/>
    <mergeCell ref="V11:V36"/>
    <mergeCell ref="W11:W36"/>
    <mergeCell ref="A37:W37"/>
    <mergeCell ref="A38:A62"/>
    <mergeCell ref="B38:B62"/>
    <mergeCell ref="C38:C62"/>
    <mergeCell ref="E38:E62"/>
    <mergeCell ref="F38:F62"/>
    <mergeCell ref="G38:G62"/>
    <mergeCell ref="H38:H62"/>
    <mergeCell ref="P11:P36"/>
    <mergeCell ref="Q11:Q36"/>
    <mergeCell ref="R11:R36"/>
    <mergeCell ref="S11:S36"/>
    <mergeCell ref="T11:T36"/>
    <mergeCell ref="U11:U36"/>
    <mergeCell ref="J11:J36"/>
    <mergeCell ref="K11:K36"/>
    <mergeCell ref="L11:L36"/>
    <mergeCell ref="M11:M36"/>
    <mergeCell ref="N11:N36"/>
    <mergeCell ref="O11:O36"/>
    <mergeCell ref="V7:V9"/>
    <mergeCell ref="W7:W9"/>
    <mergeCell ref="A11:A36"/>
    <mergeCell ref="B11:B36"/>
    <mergeCell ref="C11:C36"/>
    <mergeCell ref="E11:E36"/>
    <mergeCell ref="F11:F36"/>
    <mergeCell ref="G11:G36"/>
    <mergeCell ref="H11:H36"/>
    <mergeCell ref="I11:I36"/>
    <mergeCell ref="P7:P9"/>
    <mergeCell ref="Q7:Q9"/>
    <mergeCell ref="R7:R9"/>
    <mergeCell ref="S7:S9"/>
    <mergeCell ref="T7:T9"/>
    <mergeCell ref="K4:R4"/>
    <mergeCell ref="S4:S5"/>
    <mergeCell ref="T4:T5"/>
    <mergeCell ref="F4:I4"/>
    <mergeCell ref="F7:F9"/>
    <mergeCell ref="G7:G9"/>
    <mergeCell ref="H7:H9"/>
    <mergeCell ref="I7:I9"/>
    <mergeCell ref="J4:J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4C37-EF43-4F92-BBA8-BA595F970FFB}">
  <dimension ref="A1:W66"/>
  <sheetViews>
    <sheetView topLeftCell="A37" workbookViewId="0">
      <selection sqref="A1:C4"/>
    </sheetView>
  </sheetViews>
  <sheetFormatPr baseColWidth="10" defaultRowHeight="15" x14ac:dyDescent="0.25"/>
  <cols>
    <col min="1" max="1" width="5.7109375" customWidth="1"/>
    <col min="2" max="2" width="13.28515625" customWidth="1"/>
    <col min="3" max="4" width="13.7109375" customWidth="1"/>
    <col min="5" max="5" width="4.7109375" customWidth="1"/>
    <col min="6" max="9" width="3.85546875" customWidth="1"/>
    <col min="10" max="10" width="5.42578125" customWidth="1"/>
    <col min="11" max="18" width="3.42578125" bestFit="1" customWidth="1"/>
    <col min="19" max="22" width="4.28515625" customWidth="1"/>
    <col min="23" max="23" width="30.7109375" customWidth="1"/>
  </cols>
  <sheetData>
    <row r="1" spans="1:23" x14ac:dyDescent="0.25">
      <c r="A1" s="107"/>
      <c r="B1" s="107"/>
      <c r="C1" s="107"/>
      <c r="D1" s="2"/>
      <c r="E1" s="2"/>
      <c r="F1" s="2"/>
      <c r="G1" s="2"/>
      <c r="H1" s="2"/>
      <c r="I1" s="2"/>
      <c r="J1" s="2"/>
      <c r="K1" s="2"/>
      <c r="L1" s="2"/>
      <c r="M1" s="2"/>
      <c r="N1" s="2"/>
      <c r="O1" s="2"/>
      <c r="P1" s="2"/>
      <c r="Q1" s="2"/>
      <c r="R1" s="2"/>
      <c r="S1" s="2"/>
      <c r="T1" s="2"/>
      <c r="U1" s="2"/>
      <c r="V1" s="2"/>
    </row>
    <row r="2" spans="1:23" x14ac:dyDescent="0.25">
      <c r="A2" s="107"/>
      <c r="B2" s="107"/>
      <c r="C2" s="107"/>
      <c r="D2" s="163" t="s">
        <v>64</v>
      </c>
      <c r="E2" s="163"/>
      <c r="F2" s="163"/>
      <c r="G2" s="163"/>
      <c r="H2" s="163"/>
      <c r="I2" s="163"/>
      <c r="J2" s="163"/>
      <c r="K2" s="163"/>
      <c r="L2" s="163"/>
      <c r="M2" s="163"/>
      <c r="N2" s="163"/>
      <c r="O2" s="163"/>
      <c r="P2" s="163"/>
      <c r="Q2" s="163"/>
      <c r="R2" s="163"/>
      <c r="S2" s="163"/>
      <c r="T2" s="163"/>
      <c r="U2" s="163"/>
      <c r="V2" s="163"/>
      <c r="W2" s="163"/>
    </row>
    <row r="3" spans="1:23" ht="14.45" customHeight="1" x14ac:dyDescent="0.25">
      <c r="A3" s="107"/>
      <c r="B3" s="107"/>
      <c r="C3" s="107"/>
      <c r="D3" s="163"/>
      <c r="E3" s="163"/>
      <c r="F3" s="163"/>
      <c r="G3" s="163"/>
      <c r="H3" s="163"/>
      <c r="I3" s="163"/>
      <c r="J3" s="163"/>
      <c r="K3" s="163"/>
      <c r="L3" s="163"/>
      <c r="M3" s="163"/>
      <c r="N3" s="163"/>
      <c r="O3" s="163"/>
      <c r="P3" s="163"/>
      <c r="Q3" s="163"/>
      <c r="R3" s="163"/>
      <c r="S3" s="163"/>
      <c r="T3" s="163"/>
      <c r="U3" s="163"/>
      <c r="V3" s="163"/>
      <c r="W3" s="163"/>
    </row>
    <row r="4" spans="1:23" ht="30.6" customHeight="1" x14ac:dyDescent="0.25">
      <c r="A4" s="108"/>
      <c r="B4" s="108"/>
      <c r="C4" s="108"/>
      <c r="D4" s="3"/>
      <c r="E4" s="3"/>
      <c r="F4" s="3"/>
      <c r="G4" s="3"/>
      <c r="H4" s="3"/>
      <c r="I4" s="3"/>
      <c r="J4" s="3"/>
      <c r="K4" s="3"/>
      <c r="L4" s="3"/>
      <c r="M4" s="3"/>
      <c r="N4" s="3"/>
      <c r="O4" s="3"/>
      <c r="P4" s="3"/>
      <c r="Q4" s="3"/>
      <c r="R4" s="3"/>
      <c r="S4" s="3"/>
      <c r="T4" s="3"/>
      <c r="U4" s="3"/>
      <c r="V4" s="3"/>
      <c r="W4" s="1"/>
    </row>
    <row r="5" spans="1:23" ht="33.75" customHeight="1" x14ac:dyDescent="0.25">
      <c r="A5" s="71" t="s">
        <v>26</v>
      </c>
      <c r="B5" s="73" t="s">
        <v>0</v>
      </c>
      <c r="C5" s="73" t="s">
        <v>1</v>
      </c>
      <c r="D5" s="73" t="s">
        <v>2</v>
      </c>
      <c r="E5" s="75" t="s">
        <v>3</v>
      </c>
      <c r="F5" s="77" t="s">
        <v>4</v>
      </c>
      <c r="G5" s="78"/>
      <c r="H5" s="78"/>
      <c r="I5" s="79"/>
      <c r="J5" s="69" t="s">
        <v>5</v>
      </c>
      <c r="K5" s="77" t="s">
        <v>6</v>
      </c>
      <c r="L5" s="78"/>
      <c r="M5" s="78"/>
      <c r="N5" s="78"/>
      <c r="O5" s="78"/>
      <c r="P5" s="78"/>
      <c r="Q5" s="78"/>
      <c r="R5" s="79"/>
      <c r="S5" s="69" t="s">
        <v>7</v>
      </c>
      <c r="T5" s="69" t="s">
        <v>8</v>
      </c>
      <c r="U5" s="69" t="s">
        <v>9</v>
      </c>
      <c r="V5" s="69" t="s">
        <v>10</v>
      </c>
      <c r="W5" s="80" t="str">
        <f>UPPER("observaciones")</f>
        <v>OBSERVACIONES</v>
      </c>
    </row>
    <row r="6" spans="1:23" ht="84" customHeight="1" x14ac:dyDescent="0.25">
      <c r="A6" s="72"/>
      <c r="B6" s="74"/>
      <c r="C6" s="74"/>
      <c r="D6" s="74"/>
      <c r="E6" s="76"/>
      <c r="F6" s="19" t="s">
        <v>12</v>
      </c>
      <c r="G6" s="19" t="s">
        <v>13</v>
      </c>
      <c r="H6" s="19" t="s">
        <v>14</v>
      </c>
      <c r="I6" s="19" t="s">
        <v>15</v>
      </c>
      <c r="J6" s="70"/>
      <c r="K6" s="20" t="s">
        <v>16</v>
      </c>
      <c r="L6" s="20" t="s">
        <v>17</v>
      </c>
      <c r="M6" s="20" t="s">
        <v>18</v>
      </c>
      <c r="N6" s="20" t="s">
        <v>19</v>
      </c>
      <c r="O6" s="20" t="s">
        <v>20</v>
      </c>
      <c r="P6" s="20" t="s">
        <v>21</v>
      </c>
      <c r="Q6" s="20" t="s">
        <v>22</v>
      </c>
      <c r="R6" s="20" t="s">
        <v>23</v>
      </c>
      <c r="S6" s="70"/>
      <c r="T6" s="70"/>
      <c r="U6" s="70"/>
      <c r="V6" s="70"/>
      <c r="W6" s="81"/>
    </row>
    <row r="7" spans="1:23" x14ac:dyDescent="0.25">
      <c r="A7" s="164" t="s">
        <v>48</v>
      </c>
      <c r="B7" s="164"/>
      <c r="C7" s="164"/>
      <c r="D7" s="164"/>
      <c r="E7" s="164"/>
      <c r="F7" s="164"/>
      <c r="G7" s="164"/>
      <c r="H7" s="164"/>
      <c r="I7" s="164"/>
      <c r="J7" s="164"/>
      <c r="K7" s="164"/>
      <c r="L7" s="164"/>
      <c r="M7" s="164"/>
      <c r="N7" s="164"/>
      <c r="O7" s="164"/>
      <c r="P7" s="164"/>
      <c r="Q7" s="164"/>
      <c r="R7" s="164"/>
      <c r="S7" s="164"/>
      <c r="T7" s="164"/>
      <c r="U7" s="164"/>
      <c r="V7" s="164"/>
      <c r="W7" s="164"/>
    </row>
    <row r="8" spans="1:23" x14ac:dyDescent="0.25">
      <c r="A8" s="152">
        <v>1</v>
      </c>
      <c r="B8" s="153">
        <v>45352</v>
      </c>
      <c r="C8" s="152" t="s">
        <v>55</v>
      </c>
      <c r="D8" s="44">
        <v>70</v>
      </c>
      <c r="E8" s="162">
        <v>2</v>
      </c>
      <c r="F8" s="162">
        <v>2</v>
      </c>
      <c r="G8" s="162">
        <v>0</v>
      </c>
      <c r="H8" s="162">
        <v>0</v>
      </c>
      <c r="I8" s="162">
        <v>0</v>
      </c>
      <c r="J8" s="162">
        <v>2</v>
      </c>
      <c r="K8" s="162">
        <v>1</v>
      </c>
      <c r="L8" s="162"/>
      <c r="M8" s="162">
        <v>1</v>
      </c>
      <c r="N8" s="162"/>
      <c r="O8" s="162"/>
      <c r="P8" s="162">
        <v>2</v>
      </c>
      <c r="Q8" s="162"/>
      <c r="R8" s="162"/>
      <c r="S8" s="162"/>
      <c r="T8" s="162">
        <v>2</v>
      </c>
      <c r="U8" s="162">
        <v>2</v>
      </c>
      <c r="V8" s="162">
        <v>1</v>
      </c>
      <c r="W8" s="162" t="s">
        <v>79</v>
      </c>
    </row>
    <row r="9" spans="1:23" x14ac:dyDescent="0.25">
      <c r="A9" s="87"/>
      <c r="B9" s="87"/>
      <c r="C9" s="87"/>
      <c r="D9" s="22">
        <v>69</v>
      </c>
      <c r="E9" s="105"/>
      <c r="F9" s="105"/>
      <c r="G9" s="105"/>
      <c r="H9" s="105"/>
      <c r="I9" s="105"/>
      <c r="J9" s="105"/>
      <c r="K9" s="105"/>
      <c r="L9" s="105"/>
      <c r="M9" s="105"/>
      <c r="N9" s="105"/>
      <c r="O9" s="105"/>
      <c r="P9" s="105"/>
      <c r="Q9" s="105"/>
      <c r="R9" s="105"/>
      <c r="S9" s="105"/>
      <c r="T9" s="105"/>
      <c r="U9" s="105"/>
      <c r="V9" s="105"/>
      <c r="W9" s="105"/>
    </row>
    <row r="10" spans="1:23" x14ac:dyDescent="0.25">
      <c r="A10" s="165" t="s">
        <v>54</v>
      </c>
      <c r="B10" s="166"/>
      <c r="C10" s="166"/>
      <c r="D10" s="166"/>
      <c r="E10" s="166"/>
      <c r="F10" s="166"/>
      <c r="G10" s="166"/>
      <c r="H10" s="166"/>
      <c r="I10" s="166"/>
      <c r="J10" s="166"/>
      <c r="K10" s="166"/>
      <c r="L10" s="166"/>
      <c r="M10" s="166"/>
      <c r="N10" s="166"/>
      <c r="O10" s="166"/>
      <c r="P10" s="166"/>
      <c r="Q10" s="166"/>
      <c r="R10" s="166"/>
      <c r="S10" s="166"/>
      <c r="T10" s="166"/>
      <c r="U10" s="166"/>
      <c r="V10" s="166"/>
      <c r="W10" s="167"/>
    </row>
    <row r="11" spans="1:23" x14ac:dyDescent="0.25">
      <c r="A11" s="152">
        <v>1</v>
      </c>
      <c r="B11" s="153">
        <v>45352</v>
      </c>
      <c r="C11" s="152" t="s">
        <v>55</v>
      </c>
      <c r="D11" s="40">
        <v>17</v>
      </c>
      <c r="E11" s="154">
        <v>8</v>
      </c>
      <c r="F11" s="154">
        <v>8</v>
      </c>
      <c r="G11" s="154">
        <v>11</v>
      </c>
      <c r="H11" s="154">
        <v>3</v>
      </c>
      <c r="I11" s="154">
        <v>1</v>
      </c>
      <c r="J11" s="154">
        <v>23</v>
      </c>
      <c r="K11" s="154">
        <v>1</v>
      </c>
      <c r="L11" s="154"/>
      <c r="M11" s="154">
        <v>1</v>
      </c>
      <c r="N11" s="154"/>
      <c r="O11" s="154"/>
      <c r="P11" s="154">
        <v>2</v>
      </c>
      <c r="Q11" s="154"/>
      <c r="R11" s="154"/>
      <c r="S11" s="154"/>
      <c r="T11" s="154">
        <v>2</v>
      </c>
      <c r="U11" s="154">
        <v>2</v>
      </c>
      <c r="V11" s="154">
        <v>1</v>
      </c>
      <c r="W11" s="162" t="s">
        <v>85</v>
      </c>
    </row>
    <row r="12" spans="1:23" x14ac:dyDescent="0.25">
      <c r="A12" s="86"/>
      <c r="B12" s="86"/>
      <c r="C12" s="86"/>
      <c r="D12" s="40">
        <v>39</v>
      </c>
      <c r="E12" s="89"/>
      <c r="F12" s="89"/>
      <c r="G12" s="89"/>
      <c r="H12" s="89"/>
      <c r="I12" s="89"/>
      <c r="J12" s="89"/>
      <c r="K12" s="89"/>
      <c r="L12" s="89"/>
      <c r="M12" s="89"/>
      <c r="N12" s="89"/>
      <c r="O12" s="89"/>
      <c r="P12" s="89"/>
      <c r="Q12" s="89"/>
      <c r="R12" s="89"/>
      <c r="S12" s="89"/>
      <c r="T12" s="89"/>
      <c r="U12" s="89"/>
      <c r="V12" s="89"/>
      <c r="W12" s="104"/>
    </row>
    <row r="13" spans="1:23" x14ac:dyDescent="0.25">
      <c r="A13" s="86"/>
      <c r="B13" s="86"/>
      <c r="C13" s="86"/>
      <c r="D13" s="40">
        <v>61</v>
      </c>
      <c r="E13" s="89"/>
      <c r="F13" s="89"/>
      <c r="G13" s="89"/>
      <c r="H13" s="89"/>
      <c r="I13" s="89"/>
      <c r="J13" s="89"/>
      <c r="K13" s="89"/>
      <c r="L13" s="89"/>
      <c r="M13" s="89"/>
      <c r="N13" s="89"/>
      <c r="O13" s="89"/>
      <c r="P13" s="89"/>
      <c r="Q13" s="89"/>
      <c r="R13" s="89"/>
      <c r="S13" s="89"/>
      <c r="T13" s="89"/>
      <c r="U13" s="89"/>
      <c r="V13" s="89"/>
      <c r="W13" s="104"/>
    </row>
    <row r="14" spans="1:23" x14ac:dyDescent="0.25">
      <c r="A14" s="86"/>
      <c r="B14" s="86"/>
      <c r="C14" s="86"/>
      <c r="D14" s="40">
        <v>96</v>
      </c>
      <c r="E14" s="89"/>
      <c r="F14" s="89"/>
      <c r="G14" s="89"/>
      <c r="H14" s="89"/>
      <c r="I14" s="89"/>
      <c r="J14" s="89"/>
      <c r="K14" s="89"/>
      <c r="L14" s="89"/>
      <c r="M14" s="89"/>
      <c r="N14" s="89"/>
      <c r="O14" s="89"/>
      <c r="P14" s="89"/>
      <c r="Q14" s="89"/>
      <c r="R14" s="89"/>
      <c r="S14" s="89"/>
      <c r="T14" s="89"/>
      <c r="U14" s="89"/>
      <c r="V14" s="89"/>
      <c r="W14" s="104"/>
    </row>
    <row r="15" spans="1:23" x14ac:dyDescent="0.25">
      <c r="A15" s="86"/>
      <c r="B15" s="86"/>
      <c r="C15" s="86"/>
      <c r="D15" s="44">
        <v>81</v>
      </c>
      <c r="E15" s="89"/>
      <c r="F15" s="89"/>
      <c r="G15" s="89"/>
      <c r="H15" s="89"/>
      <c r="I15" s="89"/>
      <c r="J15" s="89"/>
      <c r="K15" s="89"/>
      <c r="L15" s="89"/>
      <c r="M15" s="89"/>
      <c r="N15" s="89"/>
      <c r="O15" s="89"/>
      <c r="P15" s="89"/>
      <c r="Q15" s="89"/>
      <c r="R15" s="89"/>
      <c r="S15" s="89"/>
      <c r="T15" s="89"/>
      <c r="U15" s="89"/>
      <c r="V15" s="89"/>
      <c r="W15" s="104"/>
    </row>
    <row r="16" spans="1:23" x14ac:dyDescent="0.25">
      <c r="A16" s="86"/>
      <c r="B16" s="86"/>
      <c r="C16" s="86"/>
      <c r="D16" s="40">
        <v>72</v>
      </c>
      <c r="E16" s="89"/>
      <c r="F16" s="89"/>
      <c r="G16" s="89"/>
      <c r="H16" s="89"/>
      <c r="I16" s="89"/>
      <c r="J16" s="89"/>
      <c r="K16" s="89"/>
      <c r="L16" s="89"/>
      <c r="M16" s="89"/>
      <c r="N16" s="89"/>
      <c r="O16" s="89"/>
      <c r="P16" s="89"/>
      <c r="Q16" s="89"/>
      <c r="R16" s="89"/>
      <c r="S16" s="89"/>
      <c r="T16" s="89"/>
      <c r="U16" s="89"/>
      <c r="V16" s="89"/>
      <c r="W16" s="104"/>
    </row>
    <row r="17" spans="1:23" x14ac:dyDescent="0.25">
      <c r="A17" s="86"/>
      <c r="B17" s="86"/>
      <c r="C17" s="86"/>
      <c r="D17" s="40">
        <v>74</v>
      </c>
      <c r="E17" s="89"/>
      <c r="F17" s="89"/>
      <c r="G17" s="89"/>
      <c r="H17" s="89"/>
      <c r="I17" s="89"/>
      <c r="J17" s="89"/>
      <c r="K17" s="89"/>
      <c r="L17" s="89"/>
      <c r="M17" s="89"/>
      <c r="N17" s="89"/>
      <c r="O17" s="89"/>
      <c r="P17" s="89"/>
      <c r="Q17" s="89"/>
      <c r="R17" s="89"/>
      <c r="S17" s="89"/>
      <c r="T17" s="89"/>
      <c r="U17" s="89"/>
      <c r="V17" s="89"/>
      <c r="W17" s="104"/>
    </row>
    <row r="18" spans="1:23" x14ac:dyDescent="0.25">
      <c r="A18" s="87"/>
      <c r="B18" s="87"/>
      <c r="C18" s="87"/>
      <c r="D18" s="40">
        <v>77</v>
      </c>
      <c r="E18" s="90"/>
      <c r="F18" s="90"/>
      <c r="G18" s="90"/>
      <c r="H18" s="90"/>
      <c r="I18" s="90"/>
      <c r="J18" s="90"/>
      <c r="K18" s="90"/>
      <c r="L18" s="90"/>
      <c r="M18" s="90"/>
      <c r="N18" s="90"/>
      <c r="O18" s="90"/>
      <c r="P18" s="90"/>
      <c r="Q18" s="90"/>
      <c r="R18" s="90"/>
      <c r="S18" s="90"/>
      <c r="T18" s="90"/>
      <c r="U18" s="90"/>
      <c r="V18" s="90"/>
      <c r="W18" s="105"/>
    </row>
    <row r="19" spans="1:23" x14ac:dyDescent="0.25">
      <c r="A19" s="158" t="s">
        <v>54</v>
      </c>
      <c r="B19" s="158"/>
      <c r="C19" s="158"/>
      <c r="D19" s="158"/>
      <c r="E19" s="158"/>
      <c r="F19" s="158"/>
      <c r="G19" s="158"/>
      <c r="H19" s="158"/>
      <c r="I19" s="158"/>
      <c r="J19" s="158"/>
      <c r="K19" s="158"/>
      <c r="L19" s="158"/>
      <c r="M19" s="158"/>
      <c r="N19" s="158"/>
      <c r="O19" s="158"/>
      <c r="P19" s="158"/>
      <c r="Q19" s="158"/>
      <c r="R19" s="158"/>
      <c r="S19" s="158"/>
      <c r="T19" s="158"/>
      <c r="U19" s="158"/>
      <c r="V19" s="158"/>
      <c r="W19" s="158"/>
    </row>
    <row r="20" spans="1:23" x14ac:dyDescent="0.25">
      <c r="A20" s="63">
        <v>2</v>
      </c>
      <c r="B20" s="64">
        <v>45325</v>
      </c>
      <c r="C20" s="63" t="s">
        <v>55</v>
      </c>
      <c r="D20" s="59">
        <v>116</v>
      </c>
      <c r="E20" s="65">
        <v>1</v>
      </c>
      <c r="F20" s="63">
        <v>1</v>
      </c>
      <c r="G20" s="63">
        <v>4</v>
      </c>
      <c r="H20" s="63">
        <v>0</v>
      </c>
      <c r="I20" s="63">
        <v>0</v>
      </c>
      <c r="J20" s="63">
        <v>5</v>
      </c>
      <c r="K20" s="63">
        <v>1</v>
      </c>
      <c r="L20" s="63">
        <v>0</v>
      </c>
      <c r="M20" s="63">
        <v>1</v>
      </c>
      <c r="N20" s="63">
        <v>0</v>
      </c>
      <c r="O20" s="63">
        <v>0</v>
      </c>
      <c r="P20" s="63">
        <v>2</v>
      </c>
      <c r="Q20" s="63">
        <v>0</v>
      </c>
      <c r="R20" s="63">
        <v>0</v>
      </c>
      <c r="S20" s="63">
        <v>4</v>
      </c>
      <c r="T20" s="63">
        <v>2</v>
      </c>
      <c r="U20" s="63">
        <v>1</v>
      </c>
      <c r="V20" s="63">
        <v>1</v>
      </c>
      <c r="W20" s="63" t="s">
        <v>80</v>
      </c>
    </row>
    <row r="21" spans="1:23" x14ac:dyDescent="0.25">
      <c r="A21" s="158" t="s">
        <v>54</v>
      </c>
      <c r="B21" s="158"/>
      <c r="C21" s="158"/>
      <c r="D21" s="158"/>
      <c r="E21" s="158"/>
      <c r="F21" s="158"/>
      <c r="G21" s="158"/>
      <c r="H21" s="158"/>
      <c r="I21" s="158"/>
      <c r="J21" s="158"/>
      <c r="K21" s="158"/>
      <c r="L21" s="158"/>
      <c r="M21" s="158"/>
      <c r="N21" s="158"/>
      <c r="O21" s="158"/>
      <c r="P21" s="158"/>
      <c r="Q21" s="158"/>
      <c r="R21" s="158"/>
      <c r="S21" s="158"/>
      <c r="T21" s="158"/>
      <c r="U21" s="158"/>
      <c r="V21" s="158"/>
      <c r="W21" s="158"/>
    </row>
    <row r="22" spans="1:23" x14ac:dyDescent="0.25">
      <c r="A22" s="159">
        <v>2</v>
      </c>
      <c r="B22" s="159" t="s">
        <v>47</v>
      </c>
      <c r="C22" s="159" t="s">
        <v>55</v>
      </c>
      <c r="D22" s="59">
        <v>91</v>
      </c>
      <c r="E22" s="155">
        <v>7</v>
      </c>
      <c r="F22" s="159">
        <v>7</v>
      </c>
      <c r="G22" s="159">
        <v>7</v>
      </c>
      <c r="H22" s="159">
        <v>0</v>
      </c>
      <c r="I22" s="159">
        <v>0</v>
      </c>
      <c r="J22" s="159">
        <v>14</v>
      </c>
      <c r="K22" s="159">
        <v>1</v>
      </c>
      <c r="L22" s="159">
        <v>0</v>
      </c>
      <c r="M22" s="159">
        <v>1</v>
      </c>
      <c r="N22" s="159">
        <v>0</v>
      </c>
      <c r="O22" s="159">
        <v>0</v>
      </c>
      <c r="P22" s="159">
        <v>2</v>
      </c>
      <c r="Q22" s="159">
        <v>0</v>
      </c>
      <c r="R22" s="159">
        <v>0</v>
      </c>
      <c r="S22" s="159">
        <v>4</v>
      </c>
      <c r="T22" s="159">
        <v>2</v>
      </c>
      <c r="U22" s="159">
        <v>1</v>
      </c>
      <c r="V22" s="159">
        <v>1</v>
      </c>
      <c r="W22" s="159" t="s">
        <v>80</v>
      </c>
    </row>
    <row r="23" spans="1:23" x14ac:dyDescent="0.25">
      <c r="A23" s="67"/>
      <c r="B23" s="67"/>
      <c r="C23" s="67"/>
      <c r="D23" s="59">
        <v>120</v>
      </c>
      <c r="E23" s="83"/>
      <c r="F23" s="67"/>
      <c r="G23" s="67"/>
      <c r="H23" s="67"/>
      <c r="I23" s="67"/>
      <c r="J23" s="67"/>
      <c r="K23" s="67"/>
      <c r="L23" s="67"/>
      <c r="M23" s="67"/>
      <c r="N23" s="67"/>
      <c r="O23" s="67"/>
      <c r="P23" s="67"/>
      <c r="Q23" s="67"/>
      <c r="R23" s="67"/>
      <c r="S23" s="67"/>
      <c r="T23" s="67"/>
      <c r="U23" s="67"/>
      <c r="V23" s="67"/>
      <c r="W23" s="67"/>
    </row>
    <row r="24" spans="1:23" x14ac:dyDescent="0.25">
      <c r="A24" s="67"/>
      <c r="B24" s="67"/>
      <c r="C24" s="67"/>
      <c r="D24" s="59">
        <v>1850</v>
      </c>
      <c r="E24" s="83"/>
      <c r="F24" s="67"/>
      <c r="G24" s="67"/>
      <c r="H24" s="67"/>
      <c r="I24" s="67"/>
      <c r="J24" s="67"/>
      <c r="K24" s="67"/>
      <c r="L24" s="67"/>
      <c r="M24" s="67"/>
      <c r="N24" s="67"/>
      <c r="O24" s="67"/>
      <c r="P24" s="67"/>
      <c r="Q24" s="67"/>
      <c r="R24" s="67"/>
      <c r="S24" s="67"/>
      <c r="T24" s="67"/>
      <c r="U24" s="67"/>
      <c r="V24" s="67"/>
      <c r="W24" s="67"/>
    </row>
    <row r="25" spans="1:23" x14ac:dyDescent="0.25">
      <c r="A25" s="67"/>
      <c r="B25" s="67"/>
      <c r="C25" s="67"/>
      <c r="D25" s="59">
        <v>1852</v>
      </c>
      <c r="E25" s="83"/>
      <c r="F25" s="67"/>
      <c r="G25" s="67"/>
      <c r="H25" s="67"/>
      <c r="I25" s="67"/>
      <c r="J25" s="67"/>
      <c r="K25" s="67"/>
      <c r="L25" s="67"/>
      <c r="M25" s="67"/>
      <c r="N25" s="67"/>
      <c r="O25" s="67"/>
      <c r="P25" s="67"/>
      <c r="Q25" s="67"/>
      <c r="R25" s="67"/>
      <c r="S25" s="67"/>
      <c r="T25" s="67"/>
      <c r="U25" s="67"/>
      <c r="V25" s="67"/>
      <c r="W25" s="67"/>
    </row>
    <row r="26" spans="1:23" x14ac:dyDescent="0.25">
      <c r="A26" s="67"/>
      <c r="B26" s="67"/>
      <c r="C26" s="67"/>
      <c r="D26" s="59">
        <v>1848</v>
      </c>
      <c r="E26" s="83"/>
      <c r="F26" s="67"/>
      <c r="G26" s="67"/>
      <c r="H26" s="67"/>
      <c r="I26" s="67"/>
      <c r="J26" s="67"/>
      <c r="K26" s="67"/>
      <c r="L26" s="67"/>
      <c r="M26" s="67"/>
      <c r="N26" s="67"/>
      <c r="O26" s="67"/>
      <c r="P26" s="67"/>
      <c r="Q26" s="67"/>
      <c r="R26" s="67"/>
      <c r="S26" s="67"/>
      <c r="T26" s="67"/>
      <c r="U26" s="67"/>
      <c r="V26" s="67"/>
      <c r="W26" s="67"/>
    </row>
    <row r="27" spans="1:23" x14ac:dyDescent="0.25">
      <c r="A27" s="67"/>
      <c r="B27" s="67"/>
      <c r="C27" s="67"/>
      <c r="D27" s="59">
        <v>1855</v>
      </c>
      <c r="E27" s="83"/>
      <c r="F27" s="67"/>
      <c r="G27" s="67"/>
      <c r="H27" s="67"/>
      <c r="I27" s="67"/>
      <c r="J27" s="67"/>
      <c r="K27" s="67"/>
      <c r="L27" s="67"/>
      <c r="M27" s="67"/>
      <c r="N27" s="67"/>
      <c r="O27" s="67"/>
      <c r="P27" s="67"/>
      <c r="Q27" s="67"/>
      <c r="R27" s="67"/>
      <c r="S27" s="67"/>
      <c r="T27" s="67"/>
      <c r="U27" s="67"/>
      <c r="V27" s="67"/>
      <c r="W27" s="67"/>
    </row>
    <row r="28" spans="1:23" x14ac:dyDescent="0.25">
      <c r="A28" s="68"/>
      <c r="B28" s="68"/>
      <c r="C28" s="68"/>
      <c r="D28" s="60">
        <v>1864</v>
      </c>
      <c r="E28" s="83"/>
      <c r="F28" s="67"/>
      <c r="G28" s="67"/>
      <c r="H28" s="67"/>
      <c r="I28" s="67"/>
      <c r="J28" s="67"/>
      <c r="K28" s="68"/>
      <c r="L28" s="68"/>
      <c r="M28" s="68"/>
      <c r="N28" s="68"/>
      <c r="O28" s="68"/>
      <c r="P28" s="68"/>
      <c r="Q28" s="68"/>
      <c r="R28" s="68"/>
      <c r="S28" s="68"/>
      <c r="T28" s="68"/>
      <c r="U28" s="68"/>
      <c r="V28" s="68"/>
      <c r="W28" s="68"/>
    </row>
    <row r="29" spans="1:23" x14ac:dyDescent="0.25">
      <c r="A29" s="158" t="s">
        <v>81</v>
      </c>
      <c r="B29" s="158"/>
      <c r="C29" s="158"/>
      <c r="D29" s="158"/>
      <c r="E29" s="158"/>
      <c r="F29" s="158"/>
      <c r="G29" s="158"/>
      <c r="H29" s="158"/>
      <c r="I29" s="158"/>
      <c r="J29" s="158"/>
      <c r="K29" s="158"/>
      <c r="L29" s="158"/>
      <c r="M29" s="158"/>
      <c r="N29" s="158"/>
      <c r="O29" s="158"/>
      <c r="P29" s="158"/>
      <c r="Q29" s="158"/>
      <c r="R29" s="158"/>
      <c r="S29" s="158"/>
      <c r="T29" s="158"/>
      <c r="U29" s="158"/>
      <c r="V29" s="158"/>
      <c r="W29" s="141"/>
    </row>
    <row r="30" spans="1:23" x14ac:dyDescent="0.25">
      <c r="A30" s="159">
        <v>2</v>
      </c>
      <c r="B30" s="160">
        <v>45325</v>
      </c>
      <c r="C30" s="159" t="s">
        <v>55</v>
      </c>
      <c r="D30" s="61">
        <v>2103</v>
      </c>
      <c r="E30" s="155">
        <v>3</v>
      </c>
      <c r="F30" s="155">
        <v>3</v>
      </c>
      <c r="G30" s="155">
        <v>7</v>
      </c>
      <c r="H30" s="155">
        <v>0</v>
      </c>
      <c r="I30" s="155">
        <v>0</v>
      </c>
      <c r="J30" s="155">
        <v>13</v>
      </c>
      <c r="K30" s="155">
        <v>1</v>
      </c>
      <c r="L30" s="155">
        <v>0</v>
      </c>
      <c r="M30" s="155">
        <v>1</v>
      </c>
      <c r="N30" s="155">
        <v>0</v>
      </c>
      <c r="O30" s="155">
        <v>0</v>
      </c>
      <c r="P30" s="155">
        <v>2</v>
      </c>
      <c r="Q30" s="155">
        <v>0</v>
      </c>
      <c r="R30" s="155">
        <v>0</v>
      </c>
      <c r="S30" s="155">
        <v>4</v>
      </c>
      <c r="T30" s="155">
        <v>2</v>
      </c>
      <c r="U30" s="155">
        <v>1</v>
      </c>
      <c r="V30" s="155">
        <v>1</v>
      </c>
      <c r="W30" s="156" t="s">
        <v>86</v>
      </c>
    </row>
    <row r="31" spans="1:23" ht="47.45" customHeight="1" x14ac:dyDescent="0.25">
      <c r="A31" s="68"/>
      <c r="B31" s="161"/>
      <c r="C31" s="68"/>
      <c r="D31" s="59">
        <v>2104</v>
      </c>
      <c r="E31" s="84"/>
      <c r="F31" s="84"/>
      <c r="G31" s="84"/>
      <c r="H31" s="84"/>
      <c r="I31" s="84"/>
      <c r="J31" s="84"/>
      <c r="K31" s="84"/>
      <c r="L31" s="84"/>
      <c r="M31" s="84"/>
      <c r="N31" s="84"/>
      <c r="O31" s="84"/>
      <c r="P31" s="84"/>
      <c r="Q31" s="84"/>
      <c r="R31" s="84"/>
      <c r="S31" s="84"/>
      <c r="T31" s="84"/>
      <c r="U31" s="84"/>
      <c r="V31" s="84"/>
      <c r="W31" s="157"/>
    </row>
    <row r="32" spans="1:23" x14ac:dyDescent="0.25">
      <c r="A32" s="158" t="s">
        <v>81</v>
      </c>
      <c r="B32" s="158"/>
      <c r="C32" s="158"/>
      <c r="D32" s="158"/>
      <c r="E32" s="158"/>
      <c r="F32" s="158"/>
      <c r="G32" s="158"/>
      <c r="H32" s="158"/>
      <c r="I32" s="158"/>
      <c r="J32" s="158"/>
      <c r="K32" s="158"/>
      <c r="L32" s="158"/>
      <c r="M32" s="158"/>
      <c r="N32" s="158"/>
      <c r="O32" s="158"/>
      <c r="P32" s="158"/>
      <c r="Q32" s="158"/>
      <c r="R32" s="158"/>
      <c r="S32" s="158"/>
      <c r="T32" s="158"/>
      <c r="U32" s="158"/>
      <c r="V32" s="158"/>
      <c r="W32" s="158"/>
    </row>
    <row r="33" spans="1:23" x14ac:dyDescent="0.25">
      <c r="A33" s="152">
        <v>3</v>
      </c>
      <c r="B33" s="153">
        <v>45385</v>
      </c>
      <c r="C33" s="152" t="s">
        <v>55</v>
      </c>
      <c r="D33" s="21">
        <v>2106</v>
      </c>
      <c r="E33" s="154">
        <v>7</v>
      </c>
      <c r="F33" s="152">
        <v>7</v>
      </c>
      <c r="G33" s="152">
        <v>16</v>
      </c>
      <c r="H33" s="152">
        <v>5</v>
      </c>
      <c r="I33" s="152">
        <v>0</v>
      </c>
      <c r="J33" s="152">
        <v>28</v>
      </c>
      <c r="K33" s="152">
        <v>1</v>
      </c>
      <c r="L33" s="152">
        <v>0</v>
      </c>
      <c r="M33" s="152">
        <v>1</v>
      </c>
      <c r="N33" s="152">
        <v>0</v>
      </c>
      <c r="O33" s="152">
        <v>0</v>
      </c>
      <c r="P33" s="152">
        <v>3</v>
      </c>
      <c r="Q33" s="152">
        <v>0</v>
      </c>
      <c r="R33" s="152">
        <v>0</v>
      </c>
      <c r="S33" s="152">
        <v>5</v>
      </c>
      <c r="T33" s="152">
        <v>2</v>
      </c>
      <c r="U33" s="152">
        <v>1</v>
      </c>
      <c r="V33" s="152">
        <v>3</v>
      </c>
      <c r="W33" s="136" t="s">
        <v>82</v>
      </c>
    </row>
    <row r="34" spans="1:23" x14ac:dyDescent="0.25">
      <c r="A34" s="86"/>
      <c r="B34" s="86"/>
      <c r="C34" s="86"/>
      <c r="D34" s="21">
        <v>141</v>
      </c>
      <c r="E34" s="89"/>
      <c r="F34" s="86"/>
      <c r="G34" s="86"/>
      <c r="H34" s="86"/>
      <c r="I34" s="86"/>
      <c r="J34" s="86"/>
      <c r="K34" s="86"/>
      <c r="L34" s="86"/>
      <c r="M34" s="86"/>
      <c r="N34" s="86"/>
      <c r="O34" s="86"/>
      <c r="P34" s="86"/>
      <c r="Q34" s="86"/>
      <c r="R34" s="86"/>
      <c r="S34" s="86"/>
      <c r="T34" s="86"/>
      <c r="U34" s="86"/>
      <c r="V34" s="86"/>
      <c r="W34" s="136"/>
    </row>
    <row r="35" spans="1:23" x14ac:dyDescent="0.25">
      <c r="A35" s="86"/>
      <c r="B35" s="86"/>
      <c r="C35" s="86"/>
      <c r="D35" s="21">
        <v>2107</v>
      </c>
      <c r="E35" s="89"/>
      <c r="F35" s="86"/>
      <c r="G35" s="86"/>
      <c r="H35" s="86"/>
      <c r="I35" s="86"/>
      <c r="J35" s="86"/>
      <c r="K35" s="86"/>
      <c r="L35" s="86"/>
      <c r="M35" s="86"/>
      <c r="N35" s="86"/>
      <c r="O35" s="86"/>
      <c r="P35" s="86"/>
      <c r="Q35" s="86"/>
      <c r="R35" s="86"/>
      <c r="S35" s="86"/>
      <c r="T35" s="86"/>
      <c r="U35" s="86"/>
      <c r="V35" s="86"/>
      <c r="W35" s="136"/>
    </row>
    <row r="36" spans="1:23" x14ac:dyDescent="0.25">
      <c r="A36" s="86"/>
      <c r="B36" s="86"/>
      <c r="C36" s="86"/>
      <c r="D36" s="21">
        <v>2105</v>
      </c>
      <c r="E36" s="89"/>
      <c r="F36" s="86"/>
      <c r="G36" s="86"/>
      <c r="H36" s="86"/>
      <c r="I36" s="86"/>
      <c r="J36" s="86"/>
      <c r="K36" s="86"/>
      <c r="L36" s="86"/>
      <c r="M36" s="86"/>
      <c r="N36" s="86"/>
      <c r="O36" s="86"/>
      <c r="P36" s="86"/>
      <c r="Q36" s="86"/>
      <c r="R36" s="86"/>
      <c r="S36" s="86"/>
      <c r="T36" s="86"/>
      <c r="U36" s="86"/>
      <c r="V36" s="86"/>
      <c r="W36" s="136"/>
    </row>
    <row r="37" spans="1:23" x14ac:dyDescent="0.25">
      <c r="A37" s="86"/>
      <c r="B37" s="86"/>
      <c r="C37" s="86"/>
      <c r="D37" s="21">
        <v>142</v>
      </c>
      <c r="E37" s="89"/>
      <c r="F37" s="86"/>
      <c r="G37" s="86"/>
      <c r="H37" s="86"/>
      <c r="I37" s="86"/>
      <c r="J37" s="86"/>
      <c r="K37" s="86"/>
      <c r="L37" s="86"/>
      <c r="M37" s="86"/>
      <c r="N37" s="86"/>
      <c r="O37" s="86"/>
      <c r="P37" s="86"/>
      <c r="Q37" s="86"/>
      <c r="R37" s="86"/>
      <c r="S37" s="86"/>
      <c r="T37" s="86"/>
      <c r="U37" s="86"/>
      <c r="V37" s="86"/>
      <c r="W37" s="136"/>
    </row>
    <row r="38" spans="1:23" x14ac:dyDescent="0.25">
      <c r="A38" s="86"/>
      <c r="B38" s="86"/>
      <c r="C38" s="86"/>
      <c r="D38" s="21">
        <v>180</v>
      </c>
      <c r="E38" s="89"/>
      <c r="F38" s="86"/>
      <c r="G38" s="86"/>
      <c r="H38" s="86"/>
      <c r="I38" s="86"/>
      <c r="J38" s="86"/>
      <c r="K38" s="86"/>
      <c r="L38" s="86"/>
      <c r="M38" s="86"/>
      <c r="N38" s="86"/>
      <c r="O38" s="86"/>
      <c r="P38" s="86"/>
      <c r="Q38" s="86"/>
      <c r="R38" s="86"/>
      <c r="S38" s="86"/>
      <c r="T38" s="86"/>
      <c r="U38" s="86"/>
      <c r="V38" s="86"/>
      <c r="W38" s="136"/>
    </row>
    <row r="39" spans="1:23" x14ac:dyDescent="0.25">
      <c r="A39" s="87"/>
      <c r="B39" s="87"/>
      <c r="C39" s="87"/>
      <c r="D39" s="21">
        <v>181</v>
      </c>
      <c r="E39" s="90"/>
      <c r="F39" s="87"/>
      <c r="G39" s="87"/>
      <c r="H39" s="87"/>
      <c r="I39" s="87"/>
      <c r="J39" s="87"/>
      <c r="K39" s="87"/>
      <c r="L39" s="87"/>
      <c r="M39" s="87"/>
      <c r="N39" s="87"/>
      <c r="O39" s="87"/>
      <c r="P39" s="87"/>
      <c r="Q39" s="87"/>
      <c r="R39" s="87"/>
      <c r="S39" s="87"/>
      <c r="T39" s="87"/>
      <c r="U39" s="87"/>
      <c r="V39" s="87"/>
      <c r="W39" s="136"/>
    </row>
    <row r="40" spans="1:23" x14ac:dyDescent="0.25">
      <c r="A40" s="141" t="s">
        <v>32</v>
      </c>
      <c r="B40" s="142"/>
      <c r="C40" s="142"/>
      <c r="D40" s="142"/>
      <c r="E40" s="142"/>
      <c r="F40" s="142"/>
      <c r="G40" s="142"/>
      <c r="H40" s="142"/>
      <c r="I40" s="142"/>
      <c r="J40" s="142"/>
      <c r="K40" s="142"/>
      <c r="L40" s="142"/>
      <c r="M40" s="142"/>
      <c r="N40" s="142"/>
      <c r="O40" s="142"/>
      <c r="P40" s="142"/>
      <c r="Q40" s="142"/>
      <c r="R40" s="142"/>
      <c r="S40" s="142"/>
      <c r="T40" s="142"/>
      <c r="U40" s="142"/>
      <c r="V40" s="142"/>
      <c r="W40" s="143"/>
    </row>
    <row r="41" spans="1:23" x14ac:dyDescent="0.25">
      <c r="A41" s="136">
        <v>4</v>
      </c>
      <c r="B41" s="144">
        <v>45415</v>
      </c>
      <c r="C41" s="136" t="s">
        <v>83</v>
      </c>
      <c r="D41" s="21">
        <v>185</v>
      </c>
      <c r="E41" s="145">
        <v>6</v>
      </c>
      <c r="F41" s="136">
        <v>6</v>
      </c>
      <c r="G41" s="136">
        <v>22</v>
      </c>
      <c r="H41" s="136">
        <v>19</v>
      </c>
      <c r="I41" s="136">
        <v>1</v>
      </c>
      <c r="J41" s="136">
        <f>SUM(F41:I41)</f>
        <v>48</v>
      </c>
      <c r="K41" s="136">
        <v>1</v>
      </c>
      <c r="L41" s="136">
        <v>0</v>
      </c>
      <c r="M41" s="136">
        <v>1</v>
      </c>
      <c r="N41" s="136">
        <v>0</v>
      </c>
      <c r="O41" s="136">
        <v>0</v>
      </c>
      <c r="P41" s="136">
        <v>1</v>
      </c>
      <c r="Q41" s="136">
        <v>0</v>
      </c>
      <c r="R41" s="136">
        <v>0</v>
      </c>
      <c r="S41" s="136">
        <v>3</v>
      </c>
      <c r="T41" s="136">
        <v>2</v>
      </c>
      <c r="U41" s="136">
        <v>1</v>
      </c>
      <c r="V41" s="136">
        <v>3</v>
      </c>
      <c r="W41" s="136" t="s">
        <v>82</v>
      </c>
    </row>
    <row r="42" spans="1:23" x14ac:dyDescent="0.25">
      <c r="A42" s="136"/>
      <c r="B42" s="144"/>
      <c r="C42" s="136"/>
      <c r="D42" s="21">
        <v>210</v>
      </c>
      <c r="E42" s="145"/>
      <c r="F42" s="136"/>
      <c r="G42" s="136"/>
      <c r="H42" s="136"/>
      <c r="I42" s="136"/>
      <c r="J42" s="136"/>
      <c r="K42" s="136"/>
      <c r="L42" s="136"/>
      <c r="M42" s="136"/>
      <c r="N42" s="136"/>
      <c r="O42" s="136"/>
      <c r="P42" s="136"/>
      <c r="Q42" s="136"/>
      <c r="R42" s="136"/>
      <c r="S42" s="136"/>
      <c r="T42" s="136"/>
      <c r="U42" s="136"/>
      <c r="V42" s="136"/>
      <c r="W42" s="136"/>
    </row>
    <row r="43" spans="1:23" x14ac:dyDescent="0.25">
      <c r="A43" s="136"/>
      <c r="B43" s="144"/>
      <c r="C43" s="136"/>
      <c r="D43" s="21">
        <v>186</v>
      </c>
      <c r="E43" s="145"/>
      <c r="F43" s="136"/>
      <c r="G43" s="136"/>
      <c r="H43" s="136"/>
      <c r="I43" s="136"/>
      <c r="J43" s="136"/>
      <c r="K43" s="136"/>
      <c r="L43" s="136"/>
      <c r="M43" s="136"/>
      <c r="N43" s="136"/>
      <c r="O43" s="136"/>
      <c r="P43" s="136"/>
      <c r="Q43" s="136"/>
      <c r="R43" s="136"/>
      <c r="S43" s="136"/>
      <c r="T43" s="136"/>
      <c r="U43" s="136"/>
      <c r="V43" s="136"/>
      <c r="W43" s="136"/>
    </row>
    <row r="44" spans="1:23" x14ac:dyDescent="0.25">
      <c r="A44" s="136"/>
      <c r="B44" s="144"/>
      <c r="C44" s="136"/>
      <c r="D44" s="21">
        <v>188</v>
      </c>
      <c r="E44" s="145"/>
      <c r="F44" s="136"/>
      <c r="G44" s="136"/>
      <c r="H44" s="136"/>
      <c r="I44" s="136"/>
      <c r="J44" s="136"/>
      <c r="K44" s="136"/>
      <c r="L44" s="136"/>
      <c r="M44" s="136"/>
      <c r="N44" s="136"/>
      <c r="O44" s="136"/>
      <c r="P44" s="136"/>
      <c r="Q44" s="136"/>
      <c r="R44" s="136"/>
      <c r="S44" s="136"/>
      <c r="T44" s="136"/>
      <c r="U44" s="136"/>
      <c r="V44" s="136"/>
      <c r="W44" s="136"/>
    </row>
    <row r="45" spans="1:23" x14ac:dyDescent="0.25">
      <c r="A45" s="136"/>
      <c r="B45" s="144"/>
      <c r="C45" s="136"/>
      <c r="D45" s="21">
        <v>189</v>
      </c>
      <c r="E45" s="145"/>
      <c r="F45" s="136"/>
      <c r="G45" s="136"/>
      <c r="H45" s="136"/>
      <c r="I45" s="136"/>
      <c r="J45" s="136"/>
      <c r="K45" s="136"/>
      <c r="L45" s="136"/>
      <c r="M45" s="136"/>
      <c r="N45" s="136"/>
      <c r="O45" s="136"/>
      <c r="P45" s="136"/>
      <c r="Q45" s="136"/>
      <c r="R45" s="136"/>
      <c r="S45" s="136"/>
      <c r="T45" s="136"/>
      <c r="U45" s="136"/>
      <c r="V45" s="136"/>
      <c r="W45" s="136"/>
    </row>
    <row r="46" spans="1:23" x14ac:dyDescent="0.25">
      <c r="A46" s="136"/>
      <c r="B46" s="144"/>
      <c r="C46" s="136"/>
      <c r="D46" s="21">
        <v>152</v>
      </c>
      <c r="E46" s="145"/>
      <c r="F46" s="136"/>
      <c r="G46" s="136"/>
      <c r="H46" s="136"/>
      <c r="I46" s="136"/>
      <c r="J46" s="136"/>
      <c r="K46" s="136"/>
      <c r="L46" s="136"/>
      <c r="M46" s="136"/>
      <c r="N46" s="136"/>
      <c r="O46" s="136"/>
      <c r="P46" s="136"/>
      <c r="Q46" s="136"/>
      <c r="R46" s="136"/>
      <c r="S46" s="136"/>
      <c r="T46" s="136"/>
      <c r="U46" s="136"/>
      <c r="V46" s="136"/>
      <c r="W46" s="136"/>
    </row>
    <row r="47" spans="1:23" x14ac:dyDescent="0.25">
      <c r="A47" s="141" t="s">
        <v>32</v>
      </c>
      <c r="B47" s="142"/>
      <c r="C47" s="142"/>
      <c r="D47" s="142"/>
      <c r="E47" s="142"/>
      <c r="F47" s="142"/>
      <c r="G47" s="142"/>
      <c r="H47" s="142"/>
      <c r="I47" s="142"/>
      <c r="J47" s="142"/>
      <c r="K47" s="142"/>
      <c r="L47" s="142"/>
      <c r="M47" s="142"/>
      <c r="N47" s="142"/>
      <c r="O47" s="142"/>
      <c r="P47" s="142"/>
      <c r="Q47" s="142"/>
      <c r="R47" s="142"/>
      <c r="S47" s="142"/>
      <c r="T47" s="142"/>
      <c r="U47" s="142"/>
      <c r="V47" s="142"/>
      <c r="W47" s="143"/>
    </row>
    <row r="48" spans="1:23" x14ac:dyDescent="0.25">
      <c r="A48" s="152">
        <v>5</v>
      </c>
      <c r="B48" s="153">
        <v>45476</v>
      </c>
      <c r="C48" s="152" t="s">
        <v>53</v>
      </c>
      <c r="D48" s="21">
        <v>210</v>
      </c>
      <c r="E48" s="154">
        <v>6</v>
      </c>
      <c r="F48" s="152">
        <v>6</v>
      </c>
      <c r="G48" s="152">
        <v>17</v>
      </c>
      <c r="H48" s="152">
        <v>12</v>
      </c>
      <c r="I48" s="152">
        <v>1</v>
      </c>
      <c r="J48" s="152"/>
      <c r="K48" s="152">
        <v>1</v>
      </c>
      <c r="L48" s="152">
        <v>0</v>
      </c>
      <c r="M48" s="152">
        <v>2</v>
      </c>
      <c r="N48" s="152">
        <v>1</v>
      </c>
      <c r="O48" s="152">
        <v>0</v>
      </c>
      <c r="P48" s="152">
        <v>2</v>
      </c>
      <c r="Q48" s="152">
        <v>0</v>
      </c>
      <c r="R48" s="152">
        <v>0</v>
      </c>
      <c r="S48" s="152">
        <v>6</v>
      </c>
      <c r="T48" s="152">
        <v>2</v>
      </c>
      <c r="U48" s="152">
        <v>1</v>
      </c>
      <c r="V48" s="152">
        <v>3</v>
      </c>
      <c r="W48" s="152" t="s">
        <v>87</v>
      </c>
    </row>
    <row r="49" spans="1:23" x14ac:dyDescent="0.25">
      <c r="A49" s="86"/>
      <c r="B49" s="101"/>
      <c r="C49" s="86"/>
      <c r="D49" s="21">
        <v>192</v>
      </c>
      <c r="E49" s="89"/>
      <c r="F49" s="86"/>
      <c r="G49" s="86"/>
      <c r="H49" s="86"/>
      <c r="I49" s="86"/>
      <c r="J49" s="86"/>
      <c r="K49" s="86"/>
      <c r="L49" s="86"/>
      <c r="M49" s="86"/>
      <c r="N49" s="86"/>
      <c r="O49" s="86"/>
      <c r="P49" s="86"/>
      <c r="Q49" s="86"/>
      <c r="R49" s="86"/>
      <c r="S49" s="86"/>
      <c r="T49" s="86"/>
      <c r="U49" s="86"/>
      <c r="V49" s="86"/>
      <c r="W49" s="86"/>
    </row>
    <row r="50" spans="1:23" x14ac:dyDescent="0.25">
      <c r="A50" s="86"/>
      <c r="B50" s="101"/>
      <c r="C50" s="86"/>
      <c r="D50" s="21">
        <v>194</v>
      </c>
      <c r="E50" s="89"/>
      <c r="F50" s="86"/>
      <c r="G50" s="86"/>
      <c r="H50" s="86"/>
      <c r="I50" s="86"/>
      <c r="J50" s="86"/>
      <c r="K50" s="86"/>
      <c r="L50" s="86"/>
      <c r="M50" s="86"/>
      <c r="N50" s="86"/>
      <c r="O50" s="86"/>
      <c r="P50" s="86"/>
      <c r="Q50" s="86"/>
      <c r="R50" s="86"/>
      <c r="S50" s="86"/>
      <c r="T50" s="86"/>
      <c r="U50" s="86"/>
      <c r="V50" s="86"/>
      <c r="W50" s="86"/>
    </row>
    <row r="51" spans="1:23" x14ac:dyDescent="0.25">
      <c r="A51" s="86"/>
      <c r="B51" s="101"/>
      <c r="C51" s="86"/>
      <c r="D51" s="21">
        <v>157</v>
      </c>
      <c r="E51" s="89"/>
      <c r="F51" s="86"/>
      <c r="G51" s="86"/>
      <c r="H51" s="86"/>
      <c r="I51" s="86"/>
      <c r="J51" s="86"/>
      <c r="K51" s="86"/>
      <c r="L51" s="86"/>
      <c r="M51" s="86"/>
      <c r="N51" s="86"/>
      <c r="O51" s="86"/>
      <c r="P51" s="86"/>
      <c r="Q51" s="86"/>
      <c r="R51" s="86"/>
      <c r="S51" s="86"/>
      <c r="T51" s="86"/>
      <c r="U51" s="86"/>
      <c r="V51" s="86"/>
      <c r="W51" s="86"/>
    </row>
    <row r="52" spans="1:23" x14ac:dyDescent="0.25">
      <c r="A52" s="86"/>
      <c r="B52" s="101"/>
      <c r="C52" s="86"/>
      <c r="D52" s="21">
        <v>161</v>
      </c>
      <c r="E52" s="89"/>
      <c r="F52" s="86"/>
      <c r="G52" s="86"/>
      <c r="H52" s="86"/>
      <c r="I52" s="86"/>
      <c r="J52" s="86"/>
      <c r="K52" s="86"/>
      <c r="L52" s="86"/>
      <c r="M52" s="86"/>
      <c r="N52" s="86"/>
      <c r="O52" s="86"/>
      <c r="P52" s="86"/>
      <c r="Q52" s="86"/>
      <c r="R52" s="86"/>
      <c r="S52" s="86"/>
      <c r="T52" s="86"/>
      <c r="U52" s="86"/>
      <c r="V52" s="86"/>
      <c r="W52" s="86"/>
    </row>
    <row r="53" spans="1:23" ht="30.6" customHeight="1" x14ac:dyDescent="0.25">
      <c r="A53" s="87"/>
      <c r="B53" s="102"/>
      <c r="C53" s="87"/>
      <c r="D53" s="21">
        <v>197</v>
      </c>
      <c r="E53" s="90"/>
      <c r="F53" s="87"/>
      <c r="G53" s="87"/>
      <c r="H53" s="87"/>
      <c r="I53" s="87"/>
      <c r="J53" s="87"/>
      <c r="K53" s="87"/>
      <c r="L53" s="87"/>
      <c r="M53" s="87"/>
      <c r="N53" s="87"/>
      <c r="O53" s="87"/>
      <c r="P53" s="87"/>
      <c r="Q53" s="87"/>
      <c r="R53" s="87"/>
      <c r="S53" s="87"/>
      <c r="T53" s="87"/>
      <c r="U53" s="87"/>
      <c r="V53" s="87"/>
      <c r="W53" s="87"/>
    </row>
    <row r="54" spans="1:23" x14ac:dyDescent="0.25">
      <c r="A54" s="141" t="s">
        <v>81</v>
      </c>
      <c r="B54" s="142"/>
      <c r="C54" s="142"/>
      <c r="D54" s="142"/>
      <c r="E54" s="142"/>
      <c r="F54" s="142"/>
      <c r="G54" s="142"/>
      <c r="H54" s="142"/>
      <c r="I54" s="142"/>
      <c r="J54" s="142"/>
      <c r="K54" s="142"/>
      <c r="L54" s="142"/>
      <c r="M54" s="142"/>
      <c r="N54" s="142"/>
      <c r="O54" s="142"/>
      <c r="P54" s="142"/>
      <c r="Q54" s="142"/>
      <c r="R54" s="142"/>
      <c r="S54" s="142"/>
      <c r="T54" s="142"/>
      <c r="U54" s="142"/>
      <c r="V54" s="142"/>
      <c r="W54" s="143"/>
    </row>
    <row r="55" spans="1:23" x14ac:dyDescent="0.25">
      <c r="A55" s="138">
        <v>6</v>
      </c>
      <c r="B55" s="146">
        <v>45507</v>
      </c>
      <c r="C55" s="138" t="s">
        <v>53</v>
      </c>
      <c r="D55" s="62">
        <v>197</v>
      </c>
      <c r="E55" s="149">
        <v>4</v>
      </c>
      <c r="F55" s="138">
        <v>4</v>
      </c>
      <c r="G55" s="138">
        <v>3</v>
      </c>
      <c r="H55" s="138">
        <v>4</v>
      </c>
      <c r="I55" s="138">
        <v>0</v>
      </c>
      <c r="J55" s="138">
        <f>SUM(F55:I55)</f>
        <v>11</v>
      </c>
      <c r="K55" s="138">
        <v>1</v>
      </c>
      <c r="L55" s="138">
        <v>0</v>
      </c>
      <c r="M55" s="138">
        <v>2</v>
      </c>
      <c r="N55" s="138">
        <v>1</v>
      </c>
      <c r="O55" s="138">
        <v>0</v>
      </c>
      <c r="P55" s="138">
        <v>2</v>
      </c>
      <c r="Q55" s="138">
        <v>0</v>
      </c>
      <c r="R55" s="138">
        <v>0</v>
      </c>
      <c r="S55" s="138">
        <v>6</v>
      </c>
      <c r="T55" s="138">
        <v>2</v>
      </c>
      <c r="U55" s="138">
        <v>1</v>
      </c>
      <c r="V55" s="138">
        <v>0</v>
      </c>
      <c r="W55" s="138" t="s">
        <v>88</v>
      </c>
    </row>
    <row r="56" spans="1:23" x14ac:dyDescent="0.25">
      <c r="A56" s="139"/>
      <c r="B56" s="147"/>
      <c r="C56" s="139"/>
      <c r="D56" s="62">
        <v>200</v>
      </c>
      <c r="E56" s="150"/>
      <c r="F56" s="139"/>
      <c r="G56" s="139"/>
      <c r="H56" s="139"/>
      <c r="I56" s="139"/>
      <c r="J56" s="139"/>
      <c r="K56" s="139"/>
      <c r="L56" s="139"/>
      <c r="M56" s="139"/>
      <c r="N56" s="139"/>
      <c r="O56" s="139"/>
      <c r="P56" s="139"/>
      <c r="Q56" s="139"/>
      <c r="R56" s="139"/>
      <c r="S56" s="139"/>
      <c r="T56" s="139"/>
      <c r="U56" s="139"/>
      <c r="V56" s="139"/>
      <c r="W56" s="139"/>
    </row>
    <row r="57" spans="1:23" x14ac:dyDescent="0.25">
      <c r="A57" s="139"/>
      <c r="B57" s="147"/>
      <c r="C57" s="139"/>
      <c r="D57" s="62">
        <v>201</v>
      </c>
      <c r="E57" s="150"/>
      <c r="F57" s="139"/>
      <c r="G57" s="139"/>
      <c r="H57" s="139"/>
      <c r="I57" s="139"/>
      <c r="J57" s="139"/>
      <c r="K57" s="139"/>
      <c r="L57" s="139"/>
      <c r="M57" s="139"/>
      <c r="N57" s="139"/>
      <c r="O57" s="139"/>
      <c r="P57" s="139"/>
      <c r="Q57" s="139"/>
      <c r="R57" s="139"/>
      <c r="S57" s="139"/>
      <c r="T57" s="139"/>
      <c r="U57" s="139"/>
      <c r="V57" s="139"/>
      <c r="W57" s="139"/>
    </row>
    <row r="58" spans="1:23" x14ac:dyDescent="0.25">
      <c r="A58" s="140"/>
      <c r="B58" s="148"/>
      <c r="C58" s="140"/>
      <c r="D58" s="62">
        <v>203</v>
      </c>
      <c r="E58" s="151"/>
      <c r="F58" s="140"/>
      <c r="G58" s="140"/>
      <c r="H58" s="140"/>
      <c r="I58" s="140"/>
      <c r="J58" s="140"/>
      <c r="K58" s="140"/>
      <c r="L58" s="140"/>
      <c r="M58" s="140"/>
      <c r="N58" s="140"/>
      <c r="O58" s="140"/>
      <c r="P58" s="140"/>
      <c r="Q58" s="140"/>
      <c r="R58" s="140"/>
      <c r="S58" s="140"/>
      <c r="T58" s="140"/>
      <c r="U58" s="140"/>
      <c r="V58" s="140"/>
      <c r="W58" s="140"/>
    </row>
    <row r="59" spans="1:23" x14ac:dyDescent="0.25">
      <c r="A59" s="141" t="s">
        <v>81</v>
      </c>
      <c r="B59" s="142"/>
      <c r="C59" s="142"/>
      <c r="D59" s="142"/>
      <c r="E59" s="142"/>
      <c r="F59" s="142"/>
      <c r="G59" s="142"/>
      <c r="H59" s="142"/>
      <c r="I59" s="142"/>
      <c r="J59" s="142"/>
      <c r="K59" s="142"/>
      <c r="L59" s="142"/>
      <c r="M59" s="142"/>
      <c r="N59" s="142"/>
      <c r="O59" s="142"/>
      <c r="P59" s="142"/>
      <c r="Q59" s="142"/>
      <c r="R59" s="142"/>
      <c r="S59" s="142"/>
      <c r="T59" s="142"/>
      <c r="U59" s="142"/>
      <c r="V59" s="142"/>
      <c r="W59" s="143"/>
    </row>
    <row r="60" spans="1:23" x14ac:dyDescent="0.25">
      <c r="A60" s="136">
        <v>7</v>
      </c>
      <c r="B60" s="144">
        <v>45538</v>
      </c>
      <c r="C60" s="136" t="s">
        <v>53</v>
      </c>
      <c r="D60" s="21">
        <v>202</v>
      </c>
      <c r="E60" s="145">
        <v>2</v>
      </c>
      <c r="F60" s="136">
        <v>2</v>
      </c>
      <c r="G60" s="136">
        <v>0</v>
      </c>
      <c r="H60" s="136">
        <v>0</v>
      </c>
      <c r="I60" s="136">
        <v>0</v>
      </c>
      <c r="J60" s="136">
        <f>SUM(F60:I60)</f>
        <v>2</v>
      </c>
      <c r="K60" s="136">
        <v>1</v>
      </c>
      <c r="L60" s="136">
        <v>0</v>
      </c>
      <c r="M60" s="136">
        <v>2</v>
      </c>
      <c r="N60" s="136">
        <v>1</v>
      </c>
      <c r="O60" s="136">
        <v>0</v>
      </c>
      <c r="P60" s="136">
        <v>2</v>
      </c>
      <c r="Q60" s="136">
        <v>0</v>
      </c>
      <c r="R60" s="136">
        <v>0</v>
      </c>
      <c r="S60" s="136">
        <v>6</v>
      </c>
      <c r="T60" s="136">
        <v>2</v>
      </c>
      <c r="U60" s="136">
        <v>1</v>
      </c>
      <c r="V60" s="136">
        <v>0</v>
      </c>
      <c r="W60" s="136" t="s">
        <v>89</v>
      </c>
    </row>
    <row r="61" spans="1:23" x14ac:dyDescent="0.25">
      <c r="A61" s="136"/>
      <c r="B61" s="144"/>
      <c r="C61" s="136"/>
      <c r="D61" s="21">
        <v>204</v>
      </c>
      <c r="E61" s="145"/>
      <c r="F61" s="136"/>
      <c r="G61" s="136"/>
      <c r="H61" s="136"/>
      <c r="I61" s="136"/>
      <c r="J61" s="136"/>
      <c r="K61" s="136"/>
      <c r="L61" s="136"/>
      <c r="M61" s="136"/>
      <c r="N61" s="136"/>
      <c r="O61" s="136"/>
      <c r="P61" s="136"/>
      <c r="Q61" s="136"/>
      <c r="R61" s="136"/>
      <c r="S61" s="136"/>
      <c r="T61" s="136"/>
      <c r="U61" s="136"/>
      <c r="V61" s="136"/>
      <c r="W61" s="136"/>
    </row>
    <row r="63" spans="1:23" x14ac:dyDescent="0.25">
      <c r="A63" s="137" t="s">
        <v>84</v>
      </c>
      <c r="B63" s="137"/>
      <c r="C63" s="137"/>
      <c r="D63" s="137"/>
      <c r="E63" s="137"/>
      <c r="F63" s="137"/>
      <c r="G63" s="137"/>
      <c r="H63" s="137"/>
      <c r="I63" s="137"/>
      <c r="J63" s="137"/>
      <c r="K63" s="137"/>
      <c r="L63" s="137"/>
      <c r="M63" s="137"/>
      <c r="N63" s="137"/>
      <c r="O63" s="137"/>
      <c r="P63" s="137"/>
      <c r="Q63" s="137"/>
      <c r="R63" s="137"/>
      <c r="S63" s="137"/>
      <c r="T63" s="137"/>
      <c r="U63" s="137"/>
      <c r="V63" s="137"/>
      <c r="W63" s="137"/>
    </row>
    <row r="64" spans="1:23" x14ac:dyDescent="0.25">
      <c r="A64" s="137"/>
      <c r="B64" s="137"/>
      <c r="C64" s="137"/>
      <c r="D64" s="137"/>
      <c r="E64" s="137"/>
      <c r="F64" s="137"/>
      <c r="G64" s="137"/>
      <c r="H64" s="137"/>
      <c r="I64" s="137"/>
      <c r="J64" s="137"/>
      <c r="K64" s="137"/>
      <c r="L64" s="137"/>
      <c r="M64" s="137"/>
      <c r="N64" s="137"/>
      <c r="O64" s="137"/>
      <c r="P64" s="137"/>
      <c r="Q64" s="137"/>
      <c r="R64" s="137"/>
      <c r="S64" s="137"/>
      <c r="T64" s="137"/>
      <c r="U64" s="137"/>
      <c r="V64" s="137"/>
      <c r="W64" s="137"/>
    </row>
    <row r="65" spans="1:23" x14ac:dyDescent="0.25">
      <c r="A65" s="137"/>
      <c r="B65" s="137"/>
      <c r="C65" s="137"/>
      <c r="D65" s="137"/>
      <c r="E65" s="137"/>
      <c r="F65" s="137"/>
      <c r="G65" s="137"/>
      <c r="H65" s="137"/>
      <c r="I65" s="137"/>
      <c r="J65" s="137"/>
      <c r="K65" s="137"/>
      <c r="L65" s="137"/>
      <c r="M65" s="137"/>
      <c r="N65" s="137"/>
      <c r="O65" s="137"/>
      <c r="P65" s="137"/>
      <c r="Q65" s="137"/>
      <c r="R65" s="137"/>
      <c r="S65" s="137"/>
      <c r="T65" s="137"/>
      <c r="U65" s="137"/>
      <c r="V65" s="137"/>
      <c r="W65" s="137"/>
    </row>
    <row r="66" spans="1:23"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row>
  </sheetData>
  <mergeCells count="224">
    <mergeCell ref="A1:C4"/>
    <mergeCell ref="B5:B6"/>
    <mergeCell ref="C5:C6"/>
    <mergeCell ref="A7:W7"/>
    <mergeCell ref="A10:W10"/>
    <mergeCell ref="A11:A18"/>
    <mergeCell ref="B11:B18"/>
    <mergeCell ref="C11:C18"/>
    <mergeCell ref="E11:E18"/>
    <mergeCell ref="F11:F18"/>
    <mergeCell ref="G11:G18"/>
    <mergeCell ref="H11:H18"/>
    <mergeCell ref="I11:I18"/>
    <mergeCell ref="J11:J18"/>
    <mergeCell ref="K11:K18"/>
    <mergeCell ref="D5:D6"/>
    <mergeCell ref="E5:E6"/>
    <mergeCell ref="F5:I5"/>
    <mergeCell ref="D2:W3"/>
    <mergeCell ref="A8:A9"/>
    <mergeCell ref="B8:B9"/>
    <mergeCell ref="C8:C9"/>
    <mergeCell ref="E8:E9"/>
    <mergeCell ref="F8:F9"/>
    <mergeCell ref="G8:G9"/>
    <mergeCell ref="H8:H9"/>
    <mergeCell ref="I8:I9"/>
    <mergeCell ref="J8:J9"/>
    <mergeCell ref="K8:K9"/>
    <mergeCell ref="L8:L9"/>
    <mergeCell ref="M8:M9"/>
    <mergeCell ref="W5:W6"/>
    <mergeCell ref="J5:J6"/>
    <mergeCell ref="K5:R5"/>
    <mergeCell ref="S5:S6"/>
    <mergeCell ref="T5:T6"/>
    <mergeCell ref="U5:U6"/>
    <mergeCell ref="V5:V6"/>
    <mergeCell ref="A5:A6"/>
    <mergeCell ref="O11:O18"/>
    <mergeCell ref="P11:P18"/>
    <mergeCell ref="S8:S9"/>
    <mergeCell ref="T8:T9"/>
    <mergeCell ref="U8:U9"/>
    <mergeCell ref="V8:V9"/>
    <mergeCell ref="W8:W9"/>
    <mergeCell ref="N8:N9"/>
    <mergeCell ref="O8:O9"/>
    <mergeCell ref="P8:P9"/>
    <mergeCell ref="Q8:Q9"/>
    <mergeCell ref="R8:R9"/>
    <mergeCell ref="V11:V18"/>
    <mergeCell ref="W11:W18"/>
    <mergeCell ref="A19:W19"/>
    <mergeCell ref="A21:W21"/>
    <mergeCell ref="A22:A28"/>
    <mergeCell ref="B22:B28"/>
    <mergeCell ref="C22:C28"/>
    <mergeCell ref="E22:E28"/>
    <mergeCell ref="F22:F28"/>
    <mergeCell ref="G22:G28"/>
    <mergeCell ref="H22:H28"/>
    <mergeCell ref="I22:I28"/>
    <mergeCell ref="J22:J28"/>
    <mergeCell ref="K22:K28"/>
    <mergeCell ref="L22:L28"/>
    <mergeCell ref="M22:M28"/>
    <mergeCell ref="Q11:Q18"/>
    <mergeCell ref="R11:R18"/>
    <mergeCell ref="S11:S18"/>
    <mergeCell ref="T11:T18"/>
    <mergeCell ref="U11:U18"/>
    <mergeCell ref="L11:L18"/>
    <mergeCell ref="M11:M18"/>
    <mergeCell ref="N11:N18"/>
    <mergeCell ref="S22:S28"/>
    <mergeCell ref="T22:T28"/>
    <mergeCell ref="U22:U28"/>
    <mergeCell ref="V22:V28"/>
    <mergeCell ref="W22:W28"/>
    <mergeCell ref="N22:N28"/>
    <mergeCell ref="O22:O28"/>
    <mergeCell ref="P22:P28"/>
    <mergeCell ref="Q22:Q28"/>
    <mergeCell ref="R22:R28"/>
    <mergeCell ref="A29:W29"/>
    <mergeCell ref="A30:A31"/>
    <mergeCell ref="B30:B31"/>
    <mergeCell ref="C30:C31"/>
    <mergeCell ref="E30:E31"/>
    <mergeCell ref="F30:F31"/>
    <mergeCell ref="G30:G31"/>
    <mergeCell ref="H30:H31"/>
    <mergeCell ref="I30:I31"/>
    <mergeCell ref="J30:J31"/>
    <mergeCell ref="K30:K31"/>
    <mergeCell ref="L30:L31"/>
    <mergeCell ref="M30:M31"/>
    <mergeCell ref="N30:N31"/>
    <mergeCell ref="O30:O31"/>
    <mergeCell ref="P30:P31"/>
    <mergeCell ref="V30:V31"/>
    <mergeCell ref="W30:W31"/>
    <mergeCell ref="A32:W32"/>
    <mergeCell ref="A33:A39"/>
    <mergeCell ref="B33:B39"/>
    <mergeCell ref="C33:C39"/>
    <mergeCell ref="E33:E39"/>
    <mergeCell ref="F33:F39"/>
    <mergeCell ref="G33:G39"/>
    <mergeCell ref="H33:H39"/>
    <mergeCell ref="I33:I39"/>
    <mergeCell ref="J33:J39"/>
    <mergeCell ref="K33:K39"/>
    <mergeCell ref="L33:L39"/>
    <mergeCell ref="M33:M39"/>
    <mergeCell ref="N33:N39"/>
    <mergeCell ref="Q30:Q31"/>
    <mergeCell ref="R30:R31"/>
    <mergeCell ref="S30:S31"/>
    <mergeCell ref="T30:T31"/>
    <mergeCell ref="U30:U31"/>
    <mergeCell ref="T33:T39"/>
    <mergeCell ref="U33:U39"/>
    <mergeCell ref="V33:V39"/>
    <mergeCell ref="W33:W39"/>
    <mergeCell ref="A40:W40"/>
    <mergeCell ref="O33:O39"/>
    <mergeCell ref="P33:P39"/>
    <mergeCell ref="Q33:Q39"/>
    <mergeCell ref="R33:R39"/>
    <mergeCell ref="S33:S39"/>
    <mergeCell ref="O41:O46"/>
    <mergeCell ref="P41:P46"/>
    <mergeCell ref="G41:G46"/>
    <mergeCell ref="H41:H46"/>
    <mergeCell ref="I41:I46"/>
    <mergeCell ref="J41:J46"/>
    <mergeCell ref="K41:K46"/>
    <mergeCell ref="A41:A46"/>
    <mergeCell ref="B41:B46"/>
    <mergeCell ref="C41:C46"/>
    <mergeCell ref="E41:E46"/>
    <mergeCell ref="F41:F46"/>
    <mergeCell ref="V41:V46"/>
    <mergeCell ref="W41:W46"/>
    <mergeCell ref="A47:W47"/>
    <mergeCell ref="A48:A53"/>
    <mergeCell ref="B48:B53"/>
    <mergeCell ref="C48:C53"/>
    <mergeCell ref="E48:E53"/>
    <mergeCell ref="F48:F53"/>
    <mergeCell ref="G48:G53"/>
    <mergeCell ref="H48:H53"/>
    <mergeCell ref="I48:I53"/>
    <mergeCell ref="J48:J53"/>
    <mergeCell ref="K48:K53"/>
    <mergeCell ref="L48:L53"/>
    <mergeCell ref="M48:M53"/>
    <mergeCell ref="N48:N53"/>
    <mergeCell ref="Q41:Q46"/>
    <mergeCell ref="R41:R46"/>
    <mergeCell ref="S41:S46"/>
    <mergeCell ref="T41:T46"/>
    <mergeCell ref="U41:U46"/>
    <mergeCell ref="L41:L46"/>
    <mergeCell ref="M41:M46"/>
    <mergeCell ref="N41:N46"/>
    <mergeCell ref="T48:T53"/>
    <mergeCell ref="U48:U53"/>
    <mergeCell ref="V48:V53"/>
    <mergeCell ref="W48:W53"/>
    <mergeCell ref="A54:W54"/>
    <mergeCell ref="O48:O53"/>
    <mergeCell ref="P48:P53"/>
    <mergeCell ref="Q48:Q53"/>
    <mergeCell ref="R48:R53"/>
    <mergeCell ref="S48:S53"/>
    <mergeCell ref="O55:O58"/>
    <mergeCell ref="P55:P58"/>
    <mergeCell ref="G55:G58"/>
    <mergeCell ref="H55:H58"/>
    <mergeCell ref="I55:I58"/>
    <mergeCell ref="J55:J58"/>
    <mergeCell ref="K55:K58"/>
    <mergeCell ref="A55:A58"/>
    <mergeCell ref="B55:B58"/>
    <mergeCell ref="C55:C58"/>
    <mergeCell ref="E55:E58"/>
    <mergeCell ref="F55:F58"/>
    <mergeCell ref="V55:V58"/>
    <mergeCell ref="W55:W58"/>
    <mergeCell ref="A59:W59"/>
    <mergeCell ref="A60:A61"/>
    <mergeCell ref="B60:B61"/>
    <mergeCell ref="C60:C61"/>
    <mergeCell ref="E60:E61"/>
    <mergeCell ref="F60:F61"/>
    <mergeCell ref="G60:G61"/>
    <mergeCell ref="H60:H61"/>
    <mergeCell ref="I60:I61"/>
    <mergeCell ref="J60:J61"/>
    <mergeCell ref="K60:K61"/>
    <mergeCell ref="L60:L61"/>
    <mergeCell ref="M60:M61"/>
    <mergeCell ref="N60:N61"/>
    <mergeCell ref="Q55:Q58"/>
    <mergeCell ref="R55:R58"/>
    <mergeCell ref="S55:S58"/>
    <mergeCell ref="T55:T58"/>
    <mergeCell ref="U55:U58"/>
    <mergeCell ref="L55:L58"/>
    <mergeCell ref="M55:M58"/>
    <mergeCell ref="N55:N58"/>
    <mergeCell ref="T60:T61"/>
    <mergeCell ref="U60:U61"/>
    <mergeCell ref="V60:V61"/>
    <mergeCell ref="W60:W61"/>
    <mergeCell ref="A63:W66"/>
    <mergeCell ref="O60:O61"/>
    <mergeCell ref="P60:P61"/>
    <mergeCell ref="Q60:Q61"/>
    <mergeCell ref="R60:R61"/>
    <mergeCell ref="S60:S6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215A-DE10-4DF3-A6EE-AE2B47CA6958}">
  <dimension ref="A1:W9"/>
  <sheetViews>
    <sheetView workbookViewId="0">
      <selection sqref="A1:C4"/>
    </sheetView>
  </sheetViews>
  <sheetFormatPr baseColWidth="10" defaultRowHeight="15" x14ac:dyDescent="0.25"/>
  <cols>
    <col min="1" max="1" width="6" customWidth="1"/>
    <col min="2" max="2" width="13.140625" customWidth="1"/>
    <col min="3" max="3" width="14.42578125" customWidth="1"/>
    <col min="4" max="4" width="13.5703125" customWidth="1"/>
    <col min="5" max="5" width="5.42578125" customWidth="1"/>
    <col min="6" max="9" width="3.28515625" customWidth="1"/>
    <col min="10" max="10" width="4" customWidth="1"/>
    <col min="11" max="18" width="3.42578125" bestFit="1" customWidth="1"/>
    <col min="19" max="22" width="5.85546875" customWidth="1"/>
    <col min="23" max="23" width="20.5703125" customWidth="1"/>
  </cols>
  <sheetData>
    <row r="1" spans="1:23" x14ac:dyDescent="0.25">
      <c r="A1" s="107"/>
      <c r="B1" s="107"/>
      <c r="C1" s="107"/>
      <c r="D1" s="2"/>
      <c r="E1" s="2"/>
      <c r="F1" s="2"/>
      <c r="G1" s="2"/>
      <c r="H1" s="2"/>
      <c r="I1" s="2"/>
      <c r="J1" s="2"/>
      <c r="K1" s="2"/>
      <c r="L1" s="2"/>
      <c r="M1" s="2"/>
      <c r="N1" s="2"/>
      <c r="O1" s="2"/>
      <c r="P1" s="2"/>
      <c r="Q1" s="2"/>
      <c r="R1" s="2"/>
      <c r="S1" s="2"/>
      <c r="T1" s="2"/>
      <c r="U1" s="2"/>
      <c r="V1" s="2"/>
    </row>
    <row r="2" spans="1:23" x14ac:dyDescent="0.25">
      <c r="A2" s="107"/>
      <c r="B2" s="107"/>
      <c r="C2" s="107"/>
      <c r="D2" s="168" t="s">
        <v>64</v>
      </c>
      <c r="E2" s="168"/>
      <c r="F2" s="168"/>
      <c r="G2" s="168"/>
      <c r="H2" s="168"/>
      <c r="I2" s="168"/>
      <c r="J2" s="168"/>
      <c r="K2" s="168"/>
      <c r="L2" s="168"/>
      <c r="M2" s="168"/>
      <c r="N2" s="168"/>
      <c r="O2" s="168"/>
      <c r="P2" s="168"/>
      <c r="Q2" s="168"/>
      <c r="R2" s="168"/>
      <c r="S2" s="168"/>
      <c r="T2" s="168"/>
      <c r="U2" s="168"/>
      <c r="V2" s="168"/>
      <c r="W2" s="168"/>
    </row>
    <row r="3" spans="1:23" ht="14.45" customHeight="1" x14ac:dyDescent="0.25">
      <c r="A3" s="107"/>
      <c r="B3" s="107"/>
      <c r="C3" s="107"/>
      <c r="D3" s="169"/>
      <c r="E3" s="169"/>
      <c r="F3" s="169"/>
      <c r="G3" s="169"/>
      <c r="H3" s="169"/>
      <c r="I3" s="169"/>
      <c r="J3" s="169"/>
      <c r="K3" s="169"/>
      <c r="L3" s="169"/>
      <c r="M3" s="169"/>
      <c r="N3" s="169"/>
      <c r="O3" s="169"/>
      <c r="P3" s="169"/>
      <c r="Q3" s="169"/>
      <c r="R3" s="169"/>
      <c r="S3" s="169"/>
      <c r="T3" s="169"/>
      <c r="U3" s="169"/>
      <c r="V3" s="169"/>
      <c r="W3" s="169"/>
    </row>
    <row r="4" spans="1:23" ht="37.15" customHeight="1" x14ac:dyDescent="0.25">
      <c r="A4" s="108"/>
      <c r="B4" s="108"/>
      <c r="C4" s="108"/>
      <c r="D4" s="3"/>
      <c r="E4" s="3"/>
      <c r="F4" s="3"/>
      <c r="G4" s="3"/>
      <c r="H4" s="3"/>
      <c r="I4" s="3"/>
      <c r="J4" s="3"/>
      <c r="K4" s="3"/>
      <c r="L4" s="3"/>
      <c r="M4" s="3"/>
      <c r="N4" s="3"/>
      <c r="O4" s="3"/>
      <c r="P4" s="3"/>
      <c r="Q4" s="3"/>
      <c r="R4" s="3"/>
      <c r="S4" s="3"/>
      <c r="T4" s="3"/>
      <c r="U4" s="3"/>
      <c r="V4" s="3"/>
      <c r="W4" s="1"/>
    </row>
    <row r="5" spans="1:23" ht="54" customHeight="1" x14ac:dyDescent="0.25">
      <c r="A5" s="125" t="s">
        <v>26</v>
      </c>
      <c r="B5" s="178" t="s">
        <v>0</v>
      </c>
      <c r="C5" s="178" t="s">
        <v>1</v>
      </c>
      <c r="D5" s="178" t="s">
        <v>2</v>
      </c>
      <c r="E5" s="180" t="s">
        <v>3</v>
      </c>
      <c r="F5" s="175" t="s">
        <v>4</v>
      </c>
      <c r="G5" s="176"/>
      <c r="H5" s="176"/>
      <c r="I5" s="177"/>
      <c r="J5" s="170" t="s">
        <v>5</v>
      </c>
      <c r="K5" s="175" t="s">
        <v>6</v>
      </c>
      <c r="L5" s="176"/>
      <c r="M5" s="176"/>
      <c r="N5" s="176"/>
      <c r="O5" s="176"/>
      <c r="P5" s="176"/>
      <c r="Q5" s="176"/>
      <c r="R5" s="177"/>
      <c r="S5" s="170" t="s">
        <v>7</v>
      </c>
      <c r="T5" s="170" t="s">
        <v>8</v>
      </c>
      <c r="U5" s="170" t="s">
        <v>9</v>
      </c>
      <c r="V5" s="170" t="s">
        <v>10</v>
      </c>
      <c r="W5" s="172" t="s">
        <v>11</v>
      </c>
    </row>
    <row r="6" spans="1:23" ht="80.25" customHeight="1" x14ac:dyDescent="0.25">
      <c r="A6" s="126"/>
      <c r="B6" s="179"/>
      <c r="C6" s="179"/>
      <c r="D6" s="179"/>
      <c r="E6" s="181"/>
      <c r="F6" s="13" t="s">
        <v>12</v>
      </c>
      <c r="G6" s="13" t="s">
        <v>13</v>
      </c>
      <c r="H6" s="13" t="s">
        <v>14</v>
      </c>
      <c r="I6" s="13" t="s">
        <v>15</v>
      </c>
      <c r="J6" s="171"/>
      <c r="K6" s="14" t="s">
        <v>16</v>
      </c>
      <c r="L6" s="14" t="s">
        <v>17</v>
      </c>
      <c r="M6" s="14" t="s">
        <v>18</v>
      </c>
      <c r="N6" s="14" t="s">
        <v>19</v>
      </c>
      <c r="O6" s="14" t="s">
        <v>20</v>
      </c>
      <c r="P6" s="14" t="s">
        <v>21</v>
      </c>
      <c r="Q6" s="14" t="s">
        <v>22</v>
      </c>
      <c r="R6" s="14" t="s">
        <v>23</v>
      </c>
      <c r="S6" s="171"/>
      <c r="T6" s="171"/>
      <c r="U6" s="171"/>
      <c r="V6" s="171"/>
      <c r="W6" s="173"/>
    </row>
    <row r="7" spans="1:23" x14ac:dyDescent="0.25">
      <c r="A7" s="174" t="s">
        <v>67</v>
      </c>
      <c r="B7" s="174"/>
      <c r="C7" s="174"/>
      <c r="D7" s="174"/>
      <c r="E7" s="174"/>
      <c r="F7" s="174"/>
      <c r="G7" s="174"/>
      <c r="H7" s="174"/>
      <c r="I7" s="174"/>
      <c r="J7" s="174"/>
      <c r="K7" s="174"/>
      <c r="L7" s="174"/>
      <c r="M7" s="174"/>
      <c r="N7" s="174"/>
      <c r="O7" s="174"/>
      <c r="P7" s="174"/>
      <c r="Q7" s="174"/>
      <c r="R7" s="174"/>
      <c r="S7" s="174"/>
      <c r="T7" s="174"/>
      <c r="U7" s="174"/>
      <c r="V7" s="174"/>
      <c r="W7" s="174"/>
    </row>
    <row r="8" spans="1:23" x14ac:dyDescent="0.25">
      <c r="A8" s="174"/>
      <c r="B8" s="174"/>
      <c r="C8" s="174"/>
      <c r="D8" s="174"/>
      <c r="E8" s="174"/>
      <c r="F8" s="174"/>
      <c r="G8" s="174"/>
      <c r="H8" s="174"/>
      <c r="I8" s="174"/>
      <c r="J8" s="174"/>
      <c r="K8" s="174"/>
      <c r="L8" s="174"/>
      <c r="M8" s="174"/>
      <c r="N8" s="174"/>
      <c r="O8" s="174"/>
      <c r="P8" s="174"/>
      <c r="Q8" s="174"/>
      <c r="R8" s="174"/>
      <c r="S8" s="174"/>
      <c r="T8" s="174"/>
      <c r="U8" s="174"/>
      <c r="V8" s="174"/>
      <c r="W8" s="174"/>
    </row>
    <row r="9" spans="1:23" x14ac:dyDescent="0.25">
      <c r="A9" s="174"/>
      <c r="B9" s="174"/>
      <c r="C9" s="174"/>
      <c r="D9" s="174"/>
      <c r="E9" s="174"/>
      <c r="F9" s="174"/>
      <c r="G9" s="174"/>
      <c r="H9" s="174"/>
      <c r="I9" s="174"/>
      <c r="J9" s="174"/>
      <c r="K9" s="174"/>
      <c r="L9" s="174"/>
      <c r="M9" s="174"/>
      <c r="N9" s="174"/>
      <c r="O9" s="174"/>
      <c r="P9" s="174"/>
      <c r="Q9" s="174"/>
      <c r="R9" s="174"/>
      <c r="S9" s="174"/>
      <c r="T9" s="174"/>
      <c r="U9" s="174"/>
      <c r="V9" s="174"/>
      <c r="W9" s="174"/>
    </row>
  </sheetData>
  <mergeCells count="16">
    <mergeCell ref="D2:W3"/>
    <mergeCell ref="V5:V6"/>
    <mergeCell ref="W5:W6"/>
    <mergeCell ref="A1:C4"/>
    <mergeCell ref="A7:W9"/>
    <mergeCell ref="F5:I5"/>
    <mergeCell ref="J5:J6"/>
    <mergeCell ref="K5:R5"/>
    <mergeCell ref="S5:S6"/>
    <mergeCell ref="T5:T6"/>
    <mergeCell ref="U5:U6"/>
    <mergeCell ref="A5:A6"/>
    <mergeCell ref="B5:B6"/>
    <mergeCell ref="C5:C6"/>
    <mergeCell ref="D5:D6"/>
    <mergeCell ref="E5:E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DEE2-4701-4535-9954-527DE4969DF7}">
  <dimension ref="A1:W102"/>
  <sheetViews>
    <sheetView topLeftCell="A76" workbookViewId="0">
      <selection sqref="A1:C3"/>
    </sheetView>
  </sheetViews>
  <sheetFormatPr baseColWidth="10" defaultRowHeight="15" x14ac:dyDescent="0.25"/>
  <cols>
    <col min="1" max="1" width="5.28515625" customWidth="1"/>
    <col min="2" max="2" width="13.140625" customWidth="1"/>
    <col min="3" max="3" width="13.42578125" customWidth="1"/>
    <col min="4" max="4" width="14" customWidth="1"/>
    <col min="5" max="5" width="5.42578125" customWidth="1"/>
    <col min="6" max="9" width="3.5703125" customWidth="1"/>
    <col min="10" max="10" width="5" customWidth="1"/>
    <col min="11" max="18" width="3.42578125" bestFit="1" customWidth="1"/>
    <col min="19" max="22" width="5.140625" customWidth="1"/>
    <col min="23" max="23" width="26" customWidth="1"/>
  </cols>
  <sheetData>
    <row r="1" spans="1:23" x14ac:dyDescent="0.25">
      <c r="A1" s="107"/>
      <c r="B1" s="107"/>
      <c r="C1" s="107"/>
      <c r="D1" s="124"/>
      <c r="E1" s="124"/>
      <c r="F1" s="124"/>
      <c r="G1" s="124"/>
      <c r="H1" s="124"/>
      <c r="I1" s="124"/>
      <c r="J1" s="124"/>
      <c r="K1" s="124"/>
      <c r="L1" s="124"/>
      <c r="M1" s="124"/>
      <c r="N1" s="124"/>
      <c r="O1" s="124"/>
      <c r="P1" s="124"/>
      <c r="Q1" s="124"/>
      <c r="R1" s="124"/>
      <c r="S1" s="124"/>
      <c r="T1" s="124"/>
      <c r="U1" s="124"/>
      <c r="V1" s="124"/>
      <c r="W1" s="124"/>
    </row>
    <row r="2" spans="1:23" ht="42" customHeight="1" x14ac:dyDescent="0.25">
      <c r="A2" s="107"/>
      <c r="B2" s="107"/>
      <c r="C2" s="107"/>
      <c r="D2" s="106" t="s">
        <v>64</v>
      </c>
      <c r="E2" s="106"/>
      <c r="F2" s="106"/>
      <c r="G2" s="106"/>
      <c r="H2" s="106"/>
      <c r="I2" s="106"/>
      <c r="J2" s="106"/>
      <c r="K2" s="106"/>
      <c r="L2" s="106"/>
      <c r="M2" s="106"/>
      <c r="N2" s="106"/>
      <c r="O2" s="106"/>
      <c r="P2" s="106"/>
      <c r="Q2" s="106"/>
      <c r="R2" s="106"/>
      <c r="S2" s="106"/>
      <c r="T2" s="106"/>
      <c r="U2" s="106"/>
      <c r="V2" s="106"/>
      <c r="W2" s="106"/>
    </row>
    <row r="3" spans="1:23" ht="37.5" customHeight="1" x14ac:dyDescent="0.25">
      <c r="A3" s="108"/>
      <c r="B3" s="108"/>
      <c r="C3" s="108"/>
      <c r="D3" s="186"/>
      <c r="E3" s="186"/>
      <c r="F3" s="186"/>
      <c r="G3" s="186"/>
      <c r="H3" s="186"/>
      <c r="I3" s="186"/>
      <c r="J3" s="186"/>
      <c r="K3" s="186"/>
      <c r="L3" s="186"/>
      <c r="M3" s="186"/>
      <c r="N3" s="186"/>
      <c r="O3" s="186"/>
      <c r="P3" s="186"/>
      <c r="Q3" s="186"/>
      <c r="R3" s="186"/>
      <c r="S3" s="186"/>
      <c r="T3" s="186"/>
      <c r="U3" s="186"/>
      <c r="V3" s="186"/>
      <c r="W3" s="186"/>
    </row>
    <row r="4" spans="1:23" ht="50.25" customHeight="1" x14ac:dyDescent="0.25">
      <c r="A4" s="71" t="s">
        <v>26</v>
      </c>
      <c r="B4" s="187" t="s">
        <v>0</v>
      </c>
      <c r="C4" s="187" t="s">
        <v>1</v>
      </c>
      <c r="D4" s="187" t="s">
        <v>2</v>
      </c>
      <c r="E4" s="190" t="s">
        <v>3</v>
      </c>
      <c r="F4" s="184" t="s">
        <v>4</v>
      </c>
      <c r="G4" s="185"/>
      <c r="H4" s="185"/>
      <c r="I4" s="185"/>
      <c r="J4" s="182" t="s">
        <v>5</v>
      </c>
      <c r="K4" s="184" t="s">
        <v>6</v>
      </c>
      <c r="L4" s="185"/>
      <c r="M4" s="185"/>
      <c r="N4" s="185"/>
      <c r="O4" s="185"/>
      <c r="P4" s="185"/>
      <c r="Q4" s="185"/>
      <c r="R4" s="185"/>
      <c r="S4" s="182" t="s">
        <v>7</v>
      </c>
      <c r="T4" s="182" t="s">
        <v>8</v>
      </c>
      <c r="U4" s="182" t="s">
        <v>9</v>
      </c>
      <c r="V4" s="182" t="s">
        <v>10</v>
      </c>
      <c r="W4" s="184" t="s">
        <v>11</v>
      </c>
    </row>
    <row r="5" spans="1:23" ht="72.75" customHeight="1" x14ac:dyDescent="0.25">
      <c r="A5" s="72"/>
      <c r="B5" s="188"/>
      <c r="C5" s="189"/>
      <c r="D5" s="189"/>
      <c r="E5" s="191"/>
      <c r="F5" s="19" t="s">
        <v>12</v>
      </c>
      <c r="G5" s="19" t="s">
        <v>13</v>
      </c>
      <c r="H5" s="19" t="s">
        <v>14</v>
      </c>
      <c r="I5" s="19" t="s">
        <v>15</v>
      </c>
      <c r="J5" s="192"/>
      <c r="K5" s="20" t="s">
        <v>16</v>
      </c>
      <c r="L5" s="20" t="s">
        <v>17</v>
      </c>
      <c r="M5" s="20" t="s">
        <v>18</v>
      </c>
      <c r="N5" s="20" t="s">
        <v>19</v>
      </c>
      <c r="O5" s="20" t="s">
        <v>20</v>
      </c>
      <c r="P5" s="20" t="s">
        <v>21</v>
      </c>
      <c r="Q5" s="20" t="s">
        <v>22</v>
      </c>
      <c r="R5" s="20" t="s">
        <v>23</v>
      </c>
      <c r="S5" s="183"/>
      <c r="T5" s="183"/>
      <c r="U5" s="183"/>
      <c r="V5" s="183"/>
      <c r="W5" s="185"/>
    </row>
    <row r="6" spans="1:23" x14ac:dyDescent="0.25">
      <c r="A6" s="193" t="s">
        <v>32</v>
      </c>
      <c r="B6" s="194"/>
      <c r="C6" s="194"/>
      <c r="D6" s="194"/>
      <c r="E6" s="194"/>
      <c r="F6" s="194"/>
      <c r="G6" s="194"/>
      <c r="H6" s="194"/>
      <c r="I6" s="194"/>
      <c r="J6" s="194"/>
      <c r="K6" s="194"/>
      <c r="L6" s="194"/>
      <c r="M6" s="194"/>
      <c r="N6" s="194"/>
      <c r="O6" s="194"/>
      <c r="P6" s="194"/>
      <c r="Q6" s="194"/>
      <c r="R6" s="194"/>
      <c r="S6" s="194"/>
      <c r="T6" s="194"/>
      <c r="U6" s="194"/>
      <c r="V6" s="194"/>
      <c r="W6" s="195"/>
    </row>
    <row r="7" spans="1:23" x14ac:dyDescent="0.25">
      <c r="A7" s="196">
        <v>5</v>
      </c>
      <c r="B7" s="197">
        <v>45325</v>
      </c>
      <c r="C7" s="196" t="s">
        <v>31</v>
      </c>
      <c r="D7" s="26">
        <v>967</v>
      </c>
      <c r="E7" s="198">
        <v>14</v>
      </c>
      <c r="F7" s="196">
        <v>14</v>
      </c>
      <c r="G7" s="196">
        <v>32</v>
      </c>
      <c r="H7" s="196">
        <v>0</v>
      </c>
      <c r="I7" s="196">
        <v>0</v>
      </c>
      <c r="J7" s="196">
        <f>SUM(F7:I7)</f>
        <v>46</v>
      </c>
      <c r="K7" s="196">
        <v>0</v>
      </c>
      <c r="L7" s="196">
        <v>0</v>
      </c>
      <c r="M7" s="196">
        <v>1</v>
      </c>
      <c r="N7" s="196">
        <v>0</v>
      </c>
      <c r="O7" s="196">
        <v>0</v>
      </c>
      <c r="P7" s="196">
        <v>3</v>
      </c>
      <c r="Q7" s="196">
        <v>0</v>
      </c>
      <c r="R7" s="196">
        <v>0</v>
      </c>
      <c r="S7" s="196">
        <v>4</v>
      </c>
      <c r="T7" s="196">
        <v>1</v>
      </c>
      <c r="U7" s="196">
        <v>2</v>
      </c>
      <c r="V7" s="196">
        <v>1</v>
      </c>
      <c r="W7" s="196" t="s">
        <v>68</v>
      </c>
    </row>
    <row r="8" spans="1:23" x14ac:dyDescent="0.25">
      <c r="A8" s="196"/>
      <c r="B8" s="197"/>
      <c r="C8" s="196"/>
      <c r="D8" s="26">
        <v>966</v>
      </c>
      <c r="E8" s="198"/>
      <c r="F8" s="196"/>
      <c r="G8" s="196"/>
      <c r="H8" s="196"/>
      <c r="I8" s="196"/>
      <c r="J8" s="196"/>
      <c r="K8" s="196"/>
      <c r="L8" s="196"/>
      <c r="M8" s="196"/>
      <c r="N8" s="196"/>
      <c r="O8" s="196"/>
      <c r="P8" s="196"/>
      <c r="Q8" s="196"/>
      <c r="R8" s="196"/>
      <c r="S8" s="196"/>
      <c r="T8" s="196"/>
      <c r="U8" s="196"/>
      <c r="V8" s="196"/>
      <c r="W8" s="196"/>
    </row>
    <row r="9" spans="1:23" x14ac:dyDescent="0.25">
      <c r="A9" s="196"/>
      <c r="B9" s="197"/>
      <c r="C9" s="196"/>
      <c r="D9" s="26">
        <v>1031</v>
      </c>
      <c r="E9" s="198"/>
      <c r="F9" s="196"/>
      <c r="G9" s="196"/>
      <c r="H9" s="196"/>
      <c r="I9" s="196"/>
      <c r="J9" s="196"/>
      <c r="K9" s="196"/>
      <c r="L9" s="196"/>
      <c r="M9" s="196"/>
      <c r="N9" s="196"/>
      <c r="O9" s="196"/>
      <c r="P9" s="196"/>
      <c r="Q9" s="196"/>
      <c r="R9" s="196"/>
      <c r="S9" s="196"/>
      <c r="T9" s="196"/>
      <c r="U9" s="196"/>
      <c r="V9" s="196"/>
      <c r="W9" s="196"/>
    </row>
    <row r="10" spans="1:23" x14ac:dyDescent="0.25">
      <c r="A10" s="196"/>
      <c r="B10" s="197"/>
      <c r="C10" s="196"/>
      <c r="D10" s="26">
        <v>1001</v>
      </c>
      <c r="E10" s="198"/>
      <c r="F10" s="196"/>
      <c r="G10" s="196"/>
      <c r="H10" s="196"/>
      <c r="I10" s="196"/>
      <c r="J10" s="196"/>
      <c r="K10" s="196"/>
      <c r="L10" s="196"/>
      <c r="M10" s="196"/>
      <c r="N10" s="196"/>
      <c r="O10" s="196"/>
      <c r="P10" s="196"/>
      <c r="Q10" s="196"/>
      <c r="R10" s="196"/>
      <c r="S10" s="196"/>
      <c r="T10" s="196"/>
      <c r="U10" s="196"/>
      <c r="V10" s="196"/>
      <c r="W10" s="196"/>
    </row>
    <row r="11" spans="1:23" x14ac:dyDescent="0.25">
      <c r="A11" s="196"/>
      <c r="B11" s="197"/>
      <c r="C11" s="196"/>
      <c r="D11" s="26">
        <v>1000</v>
      </c>
      <c r="E11" s="198"/>
      <c r="F11" s="196"/>
      <c r="G11" s="196"/>
      <c r="H11" s="196"/>
      <c r="I11" s="196"/>
      <c r="J11" s="196"/>
      <c r="K11" s="196"/>
      <c r="L11" s="196"/>
      <c r="M11" s="196"/>
      <c r="N11" s="196"/>
      <c r="O11" s="196"/>
      <c r="P11" s="196"/>
      <c r="Q11" s="196"/>
      <c r="R11" s="196"/>
      <c r="S11" s="196"/>
      <c r="T11" s="196"/>
      <c r="U11" s="196"/>
      <c r="V11" s="196"/>
      <c r="W11" s="196"/>
    </row>
    <row r="12" spans="1:23" x14ac:dyDescent="0.25">
      <c r="A12" s="196"/>
      <c r="B12" s="197"/>
      <c r="C12" s="196"/>
      <c r="D12" s="26">
        <v>1202</v>
      </c>
      <c r="E12" s="198"/>
      <c r="F12" s="196"/>
      <c r="G12" s="196"/>
      <c r="H12" s="196"/>
      <c r="I12" s="196"/>
      <c r="J12" s="196"/>
      <c r="K12" s="196"/>
      <c r="L12" s="196"/>
      <c r="M12" s="196"/>
      <c r="N12" s="196"/>
      <c r="O12" s="196"/>
      <c r="P12" s="196"/>
      <c r="Q12" s="196"/>
      <c r="R12" s="196"/>
      <c r="S12" s="196"/>
      <c r="T12" s="196"/>
      <c r="U12" s="196"/>
      <c r="V12" s="196"/>
      <c r="W12" s="196"/>
    </row>
    <row r="13" spans="1:23" x14ac:dyDescent="0.25">
      <c r="A13" s="196"/>
      <c r="B13" s="197"/>
      <c r="C13" s="196"/>
      <c r="D13" s="26">
        <v>1348</v>
      </c>
      <c r="E13" s="198"/>
      <c r="F13" s="196"/>
      <c r="G13" s="196"/>
      <c r="H13" s="196"/>
      <c r="I13" s="196"/>
      <c r="J13" s="196"/>
      <c r="K13" s="196"/>
      <c r="L13" s="196"/>
      <c r="M13" s="196"/>
      <c r="N13" s="196"/>
      <c r="O13" s="196"/>
      <c r="P13" s="196"/>
      <c r="Q13" s="196"/>
      <c r="R13" s="196"/>
      <c r="S13" s="196"/>
      <c r="T13" s="196"/>
      <c r="U13" s="196"/>
      <c r="V13" s="196"/>
      <c r="W13" s="196"/>
    </row>
    <row r="14" spans="1:23" x14ac:dyDescent="0.25">
      <c r="A14" s="196"/>
      <c r="B14" s="197"/>
      <c r="C14" s="196"/>
      <c r="D14" s="26">
        <v>1168</v>
      </c>
      <c r="E14" s="198"/>
      <c r="F14" s="196"/>
      <c r="G14" s="196"/>
      <c r="H14" s="196"/>
      <c r="I14" s="196"/>
      <c r="J14" s="196"/>
      <c r="K14" s="196"/>
      <c r="L14" s="196"/>
      <c r="M14" s="196"/>
      <c r="N14" s="196"/>
      <c r="O14" s="196"/>
      <c r="P14" s="196"/>
      <c r="Q14" s="196"/>
      <c r="R14" s="196"/>
      <c r="S14" s="196"/>
      <c r="T14" s="196"/>
      <c r="U14" s="196"/>
      <c r="V14" s="196"/>
      <c r="W14" s="196"/>
    </row>
    <row r="15" spans="1:23" x14ac:dyDescent="0.25">
      <c r="A15" s="196"/>
      <c r="B15" s="197"/>
      <c r="C15" s="196"/>
      <c r="D15" s="27">
        <v>969</v>
      </c>
      <c r="E15" s="198"/>
      <c r="F15" s="196"/>
      <c r="G15" s="196"/>
      <c r="H15" s="196"/>
      <c r="I15" s="196"/>
      <c r="J15" s="196"/>
      <c r="K15" s="196"/>
      <c r="L15" s="196"/>
      <c r="M15" s="196"/>
      <c r="N15" s="196"/>
      <c r="O15" s="196"/>
      <c r="P15" s="196"/>
      <c r="Q15" s="196"/>
      <c r="R15" s="196"/>
      <c r="S15" s="196"/>
      <c r="T15" s="196"/>
      <c r="U15" s="196"/>
      <c r="V15" s="196"/>
      <c r="W15" s="196"/>
    </row>
    <row r="16" spans="1:23" x14ac:dyDescent="0.25">
      <c r="A16" s="196"/>
      <c r="B16" s="197"/>
      <c r="C16" s="196"/>
      <c r="D16" s="26">
        <v>1165</v>
      </c>
      <c r="E16" s="198"/>
      <c r="F16" s="196"/>
      <c r="G16" s="196"/>
      <c r="H16" s="196"/>
      <c r="I16" s="196"/>
      <c r="J16" s="196"/>
      <c r="K16" s="196"/>
      <c r="L16" s="196"/>
      <c r="M16" s="196"/>
      <c r="N16" s="196"/>
      <c r="O16" s="196"/>
      <c r="P16" s="196"/>
      <c r="Q16" s="196"/>
      <c r="R16" s="196"/>
      <c r="S16" s="196"/>
      <c r="T16" s="196"/>
      <c r="U16" s="196"/>
      <c r="V16" s="196"/>
      <c r="W16" s="196"/>
    </row>
    <row r="17" spans="1:23" x14ac:dyDescent="0.25">
      <c r="A17" s="196"/>
      <c r="B17" s="197"/>
      <c r="C17" s="196"/>
      <c r="D17" s="26">
        <v>1167</v>
      </c>
      <c r="E17" s="198"/>
      <c r="F17" s="196"/>
      <c r="G17" s="196"/>
      <c r="H17" s="196"/>
      <c r="I17" s="196"/>
      <c r="J17" s="196"/>
      <c r="K17" s="196"/>
      <c r="L17" s="196"/>
      <c r="M17" s="196"/>
      <c r="N17" s="196"/>
      <c r="O17" s="196"/>
      <c r="P17" s="196"/>
      <c r="Q17" s="196"/>
      <c r="R17" s="196"/>
      <c r="S17" s="196"/>
      <c r="T17" s="196"/>
      <c r="U17" s="196"/>
      <c r="V17" s="196"/>
      <c r="W17" s="196"/>
    </row>
    <row r="18" spans="1:23" x14ac:dyDescent="0.25">
      <c r="A18" s="196"/>
      <c r="B18" s="197"/>
      <c r="C18" s="196"/>
      <c r="D18" s="26">
        <v>1166</v>
      </c>
      <c r="E18" s="198"/>
      <c r="F18" s="196"/>
      <c r="G18" s="196"/>
      <c r="H18" s="196"/>
      <c r="I18" s="196"/>
      <c r="J18" s="196"/>
      <c r="K18" s="196"/>
      <c r="L18" s="196"/>
      <c r="M18" s="196"/>
      <c r="N18" s="196"/>
      <c r="O18" s="196"/>
      <c r="P18" s="196"/>
      <c r="Q18" s="196"/>
      <c r="R18" s="196"/>
      <c r="S18" s="196"/>
      <c r="T18" s="196"/>
      <c r="U18" s="196"/>
      <c r="V18" s="196"/>
      <c r="W18" s="196"/>
    </row>
    <row r="19" spans="1:23" x14ac:dyDescent="0.25">
      <c r="A19" s="196"/>
      <c r="B19" s="197"/>
      <c r="C19" s="196"/>
      <c r="D19" s="26">
        <v>1349</v>
      </c>
      <c r="E19" s="198"/>
      <c r="F19" s="196"/>
      <c r="G19" s="196"/>
      <c r="H19" s="196"/>
      <c r="I19" s="196"/>
      <c r="J19" s="196"/>
      <c r="K19" s="196"/>
      <c r="L19" s="196"/>
      <c r="M19" s="196"/>
      <c r="N19" s="196"/>
      <c r="O19" s="196"/>
      <c r="P19" s="196"/>
      <c r="Q19" s="196"/>
      <c r="R19" s="196"/>
      <c r="S19" s="196"/>
      <c r="T19" s="196"/>
      <c r="U19" s="196"/>
      <c r="V19" s="196"/>
      <c r="W19" s="196"/>
    </row>
    <row r="20" spans="1:23" x14ac:dyDescent="0.25">
      <c r="A20" s="196"/>
      <c r="B20" s="197"/>
      <c r="C20" s="196"/>
      <c r="D20" s="26">
        <v>1203</v>
      </c>
      <c r="E20" s="198"/>
      <c r="F20" s="196"/>
      <c r="G20" s="196"/>
      <c r="H20" s="196"/>
      <c r="I20" s="196"/>
      <c r="J20" s="196"/>
      <c r="K20" s="196"/>
      <c r="L20" s="196"/>
      <c r="M20" s="196"/>
      <c r="N20" s="196"/>
      <c r="O20" s="196"/>
      <c r="P20" s="196"/>
      <c r="Q20" s="196"/>
      <c r="R20" s="196"/>
      <c r="S20" s="196"/>
      <c r="T20" s="196"/>
      <c r="U20" s="196"/>
      <c r="V20" s="196"/>
      <c r="W20" s="196"/>
    </row>
    <row r="21" spans="1:23" x14ac:dyDescent="0.25">
      <c r="A21" s="199" t="s">
        <v>33</v>
      </c>
      <c r="B21" s="200"/>
      <c r="C21" s="200"/>
      <c r="D21" s="200"/>
      <c r="E21" s="200"/>
      <c r="F21" s="200"/>
      <c r="G21" s="200"/>
      <c r="H21" s="200"/>
      <c r="I21" s="200"/>
      <c r="J21" s="200"/>
      <c r="K21" s="200"/>
      <c r="L21" s="200"/>
      <c r="M21" s="200"/>
      <c r="N21" s="200"/>
      <c r="O21" s="200"/>
      <c r="P21" s="200"/>
      <c r="Q21" s="200"/>
      <c r="R21" s="200"/>
      <c r="S21" s="200"/>
      <c r="T21" s="200"/>
      <c r="U21" s="200"/>
      <c r="V21" s="200"/>
      <c r="W21" s="201"/>
    </row>
    <row r="22" spans="1:23" ht="15" customHeight="1" x14ac:dyDescent="0.25">
      <c r="A22" s="196">
        <v>6</v>
      </c>
      <c r="B22" s="197">
        <v>45385</v>
      </c>
      <c r="C22" s="196" t="s">
        <v>31</v>
      </c>
      <c r="D22" s="26">
        <v>1102</v>
      </c>
      <c r="E22" s="198">
        <v>14</v>
      </c>
      <c r="F22" s="196">
        <v>14</v>
      </c>
      <c r="G22" s="196">
        <v>24</v>
      </c>
      <c r="H22" s="196">
        <v>0</v>
      </c>
      <c r="I22" s="196">
        <v>0</v>
      </c>
      <c r="J22" s="196">
        <v>38</v>
      </c>
      <c r="K22" s="196">
        <v>0</v>
      </c>
      <c r="L22" s="196">
        <v>0</v>
      </c>
      <c r="M22" s="196">
        <v>1</v>
      </c>
      <c r="N22" s="196">
        <v>0</v>
      </c>
      <c r="O22" s="196">
        <v>0</v>
      </c>
      <c r="P22" s="196">
        <v>3</v>
      </c>
      <c r="Q22" s="196">
        <v>0</v>
      </c>
      <c r="R22" s="196">
        <v>0</v>
      </c>
      <c r="S22" s="196">
        <v>4</v>
      </c>
      <c r="T22" s="196">
        <v>1</v>
      </c>
      <c r="U22" s="196">
        <v>2</v>
      </c>
      <c r="V22" s="196">
        <v>1</v>
      </c>
      <c r="W22" s="196" t="s">
        <v>34</v>
      </c>
    </row>
    <row r="23" spans="1:23" x14ac:dyDescent="0.25">
      <c r="A23" s="196"/>
      <c r="B23" s="197"/>
      <c r="C23" s="196"/>
      <c r="D23" s="27">
        <v>1300</v>
      </c>
      <c r="E23" s="198"/>
      <c r="F23" s="196"/>
      <c r="G23" s="196"/>
      <c r="H23" s="196"/>
      <c r="I23" s="196"/>
      <c r="J23" s="196"/>
      <c r="K23" s="196"/>
      <c r="L23" s="196"/>
      <c r="M23" s="196"/>
      <c r="N23" s="196"/>
      <c r="O23" s="196"/>
      <c r="P23" s="196"/>
      <c r="Q23" s="196"/>
      <c r="R23" s="196"/>
      <c r="S23" s="196"/>
      <c r="T23" s="196"/>
      <c r="U23" s="196"/>
      <c r="V23" s="196"/>
      <c r="W23" s="196"/>
    </row>
    <row r="24" spans="1:23" x14ac:dyDescent="0.25">
      <c r="A24" s="196"/>
      <c r="B24" s="197"/>
      <c r="C24" s="196"/>
      <c r="D24" s="27">
        <v>1045</v>
      </c>
      <c r="E24" s="198"/>
      <c r="F24" s="196"/>
      <c r="G24" s="196"/>
      <c r="H24" s="196"/>
      <c r="I24" s="196"/>
      <c r="J24" s="196"/>
      <c r="K24" s="196"/>
      <c r="L24" s="196"/>
      <c r="M24" s="196"/>
      <c r="N24" s="196"/>
      <c r="O24" s="196"/>
      <c r="P24" s="196"/>
      <c r="Q24" s="196"/>
      <c r="R24" s="196"/>
      <c r="S24" s="196"/>
      <c r="T24" s="196"/>
      <c r="U24" s="196"/>
      <c r="V24" s="196"/>
      <c r="W24" s="196"/>
    </row>
    <row r="25" spans="1:23" x14ac:dyDescent="0.25">
      <c r="A25" s="196"/>
      <c r="B25" s="197"/>
      <c r="C25" s="196"/>
      <c r="D25" s="26">
        <v>1076</v>
      </c>
      <c r="E25" s="198"/>
      <c r="F25" s="196"/>
      <c r="G25" s="196"/>
      <c r="H25" s="196"/>
      <c r="I25" s="196"/>
      <c r="J25" s="196"/>
      <c r="K25" s="196"/>
      <c r="L25" s="196"/>
      <c r="M25" s="196"/>
      <c r="N25" s="196"/>
      <c r="O25" s="196"/>
      <c r="P25" s="196"/>
      <c r="Q25" s="196"/>
      <c r="R25" s="196"/>
      <c r="S25" s="196"/>
      <c r="T25" s="196"/>
      <c r="U25" s="196"/>
      <c r="V25" s="196"/>
      <c r="W25" s="196"/>
    </row>
    <row r="26" spans="1:23" x14ac:dyDescent="0.25">
      <c r="A26" s="196"/>
      <c r="B26" s="197"/>
      <c r="C26" s="196"/>
      <c r="D26" s="26">
        <v>1314</v>
      </c>
      <c r="E26" s="198"/>
      <c r="F26" s="196"/>
      <c r="G26" s="196"/>
      <c r="H26" s="196"/>
      <c r="I26" s="196"/>
      <c r="J26" s="196"/>
      <c r="K26" s="196"/>
      <c r="L26" s="196"/>
      <c r="M26" s="196"/>
      <c r="N26" s="196"/>
      <c r="O26" s="196"/>
      <c r="P26" s="196"/>
      <c r="Q26" s="196"/>
      <c r="R26" s="196"/>
      <c r="S26" s="196"/>
      <c r="T26" s="196"/>
      <c r="U26" s="196"/>
      <c r="V26" s="196"/>
      <c r="W26" s="196"/>
    </row>
    <row r="27" spans="1:23" x14ac:dyDescent="0.25">
      <c r="A27" s="196"/>
      <c r="B27" s="197"/>
      <c r="C27" s="196"/>
      <c r="D27" s="26">
        <v>1096</v>
      </c>
      <c r="E27" s="198"/>
      <c r="F27" s="196"/>
      <c r="G27" s="196"/>
      <c r="H27" s="196"/>
      <c r="I27" s="196"/>
      <c r="J27" s="196"/>
      <c r="K27" s="196"/>
      <c r="L27" s="196"/>
      <c r="M27" s="196"/>
      <c r="N27" s="196"/>
      <c r="O27" s="196"/>
      <c r="P27" s="196"/>
      <c r="Q27" s="196"/>
      <c r="R27" s="196"/>
      <c r="S27" s="196"/>
      <c r="T27" s="196"/>
      <c r="U27" s="196"/>
      <c r="V27" s="196"/>
      <c r="W27" s="196"/>
    </row>
    <row r="28" spans="1:23" x14ac:dyDescent="0.25">
      <c r="A28" s="196"/>
      <c r="B28" s="197"/>
      <c r="C28" s="196"/>
      <c r="D28" s="26">
        <v>1318</v>
      </c>
      <c r="E28" s="198"/>
      <c r="F28" s="196"/>
      <c r="G28" s="196"/>
      <c r="H28" s="196"/>
      <c r="I28" s="196"/>
      <c r="J28" s="196"/>
      <c r="K28" s="196"/>
      <c r="L28" s="196"/>
      <c r="M28" s="196"/>
      <c r="N28" s="196"/>
      <c r="O28" s="196"/>
      <c r="P28" s="196"/>
      <c r="Q28" s="196"/>
      <c r="R28" s="196"/>
      <c r="S28" s="196"/>
      <c r="T28" s="196"/>
      <c r="U28" s="196"/>
      <c r="V28" s="196"/>
      <c r="W28" s="196"/>
    </row>
    <row r="29" spans="1:23" x14ac:dyDescent="0.25">
      <c r="A29" s="196"/>
      <c r="B29" s="197"/>
      <c r="C29" s="196"/>
      <c r="D29" s="26">
        <v>1072</v>
      </c>
      <c r="E29" s="198"/>
      <c r="F29" s="196"/>
      <c r="G29" s="196"/>
      <c r="H29" s="196"/>
      <c r="I29" s="196"/>
      <c r="J29" s="196"/>
      <c r="K29" s="196"/>
      <c r="L29" s="196"/>
      <c r="M29" s="196"/>
      <c r="N29" s="196"/>
      <c r="O29" s="196"/>
      <c r="P29" s="196"/>
      <c r="Q29" s="196"/>
      <c r="R29" s="196"/>
      <c r="S29" s="196"/>
      <c r="T29" s="196"/>
      <c r="U29" s="196"/>
      <c r="V29" s="196"/>
      <c r="W29" s="196"/>
    </row>
    <row r="30" spans="1:23" x14ac:dyDescent="0.25">
      <c r="A30" s="196"/>
      <c r="B30" s="197"/>
      <c r="C30" s="196"/>
      <c r="D30" s="26">
        <v>1310</v>
      </c>
      <c r="E30" s="198"/>
      <c r="F30" s="196"/>
      <c r="G30" s="196"/>
      <c r="H30" s="196"/>
      <c r="I30" s="196"/>
      <c r="J30" s="196"/>
      <c r="K30" s="196"/>
      <c r="L30" s="196"/>
      <c r="M30" s="196"/>
      <c r="N30" s="196"/>
      <c r="O30" s="196"/>
      <c r="P30" s="196"/>
      <c r="Q30" s="196"/>
      <c r="R30" s="196"/>
      <c r="S30" s="196"/>
      <c r="T30" s="196"/>
      <c r="U30" s="196"/>
      <c r="V30" s="196"/>
      <c r="W30" s="196"/>
    </row>
    <row r="31" spans="1:23" x14ac:dyDescent="0.25">
      <c r="A31" s="196"/>
      <c r="B31" s="197"/>
      <c r="C31" s="196"/>
      <c r="D31" s="26">
        <v>1075</v>
      </c>
      <c r="E31" s="198"/>
      <c r="F31" s="196"/>
      <c r="G31" s="196"/>
      <c r="H31" s="196"/>
      <c r="I31" s="196"/>
      <c r="J31" s="196"/>
      <c r="K31" s="196"/>
      <c r="L31" s="196"/>
      <c r="M31" s="196"/>
      <c r="N31" s="196"/>
      <c r="O31" s="196"/>
      <c r="P31" s="196"/>
      <c r="Q31" s="196"/>
      <c r="R31" s="196"/>
      <c r="S31" s="196"/>
      <c r="T31" s="196"/>
      <c r="U31" s="196"/>
      <c r="V31" s="196"/>
      <c r="W31" s="196"/>
    </row>
    <row r="32" spans="1:23" x14ac:dyDescent="0.25">
      <c r="A32" s="196"/>
      <c r="B32" s="197"/>
      <c r="C32" s="196"/>
      <c r="D32" s="26">
        <v>1046</v>
      </c>
      <c r="E32" s="198"/>
      <c r="F32" s="196"/>
      <c r="G32" s="196"/>
      <c r="H32" s="196"/>
      <c r="I32" s="196"/>
      <c r="J32" s="196"/>
      <c r="K32" s="196"/>
      <c r="L32" s="196"/>
      <c r="M32" s="196"/>
      <c r="N32" s="196"/>
      <c r="O32" s="196"/>
      <c r="P32" s="196"/>
      <c r="Q32" s="196"/>
      <c r="R32" s="196"/>
      <c r="S32" s="196"/>
      <c r="T32" s="196"/>
      <c r="U32" s="196"/>
      <c r="V32" s="196"/>
      <c r="W32" s="196"/>
    </row>
    <row r="33" spans="1:23" x14ac:dyDescent="0.25">
      <c r="A33" s="196"/>
      <c r="B33" s="197"/>
      <c r="C33" s="196"/>
      <c r="D33" s="26">
        <v>1052</v>
      </c>
      <c r="E33" s="198"/>
      <c r="F33" s="196"/>
      <c r="G33" s="196"/>
      <c r="H33" s="196"/>
      <c r="I33" s="196"/>
      <c r="J33" s="196"/>
      <c r="K33" s="196"/>
      <c r="L33" s="196"/>
      <c r="M33" s="196"/>
      <c r="N33" s="196"/>
      <c r="O33" s="196"/>
      <c r="P33" s="196"/>
      <c r="Q33" s="196"/>
      <c r="R33" s="196"/>
      <c r="S33" s="196"/>
      <c r="T33" s="196"/>
      <c r="U33" s="196"/>
      <c r="V33" s="196"/>
      <c r="W33" s="196"/>
    </row>
    <row r="34" spans="1:23" x14ac:dyDescent="0.25">
      <c r="A34" s="196"/>
      <c r="B34" s="197"/>
      <c r="C34" s="196"/>
      <c r="D34" s="26">
        <v>1301</v>
      </c>
      <c r="E34" s="198"/>
      <c r="F34" s="196"/>
      <c r="G34" s="196"/>
      <c r="H34" s="196"/>
      <c r="I34" s="196"/>
      <c r="J34" s="196"/>
      <c r="K34" s="196"/>
      <c r="L34" s="196"/>
      <c r="M34" s="196"/>
      <c r="N34" s="196"/>
      <c r="O34" s="196"/>
      <c r="P34" s="196"/>
      <c r="Q34" s="196"/>
      <c r="R34" s="196"/>
      <c r="S34" s="196"/>
      <c r="T34" s="196"/>
      <c r="U34" s="196"/>
      <c r="V34" s="196"/>
      <c r="W34" s="196"/>
    </row>
    <row r="35" spans="1:23" x14ac:dyDescent="0.25">
      <c r="A35" s="196"/>
      <c r="B35" s="197"/>
      <c r="C35" s="196"/>
      <c r="D35" s="26">
        <v>1313</v>
      </c>
      <c r="E35" s="198"/>
      <c r="F35" s="196"/>
      <c r="G35" s="196"/>
      <c r="H35" s="196"/>
      <c r="I35" s="196"/>
      <c r="J35" s="196"/>
      <c r="K35" s="196"/>
      <c r="L35" s="196"/>
      <c r="M35" s="196"/>
      <c r="N35" s="196"/>
      <c r="O35" s="196"/>
      <c r="P35" s="196"/>
      <c r="Q35" s="196"/>
      <c r="R35" s="196"/>
      <c r="S35" s="196"/>
      <c r="T35" s="196"/>
      <c r="U35" s="196"/>
      <c r="V35" s="196"/>
      <c r="W35" s="196"/>
    </row>
    <row r="36" spans="1:23" x14ac:dyDescent="0.25">
      <c r="A36" s="29"/>
      <c r="B36" s="29"/>
      <c r="C36" s="29"/>
      <c r="D36" s="29"/>
      <c r="E36" s="29"/>
      <c r="F36" s="29"/>
      <c r="G36" s="29"/>
      <c r="H36" s="29"/>
      <c r="I36" s="29"/>
      <c r="J36" s="29"/>
      <c r="K36" s="29"/>
      <c r="L36" s="29"/>
      <c r="M36" s="29"/>
      <c r="N36" s="29"/>
      <c r="O36" s="29"/>
      <c r="P36" s="29"/>
      <c r="Q36" s="29"/>
      <c r="R36" s="29"/>
      <c r="S36" s="29"/>
      <c r="T36" s="29"/>
      <c r="U36" s="29"/>
      <c r="V36" s="29"/>
      <c r="W36" s="29"/>
    </row>
    <row r="37" spans="1:23" ht="15" customHeight="1" x14ac:dyDescent="0.25">
      <c r="A37" s="196">
        <v>8</v>
      </c>
      <c r="B37" s="197">
        <v>45476</v>
      </c>
      <c r="C37" s="196" t="s">
        <v>31</v>
      </c>
      <c r="D37" s="26">
        <v>1107</v>
      </c>
      <c r="E37" s="198">
        <v>18</v>
      </c>
      <c r="F37" s="196">
        <v>18</v>
      </c>
      <c r="G37" s="196">
        <v>21</v>
      </c>
      <c r="H37" s="196">
        <v>0</v>
      </c>
      <c r="I37" s="196">
        <v>0</v>
      </c>
      <c r="J37" s="196">
        <f>SUM(F37:I37)</f>
        <v>39</v>
      </c>
      <c r="K37" s="207">
        <v>1</v>
      </c>
      <c r="L37" s="207">
        <v>0</v>
      </c>
      <c r="M37" s="207">
        <v>1</v>
      </c>
      <c r="N37" s="207">
        <v>0</v>
      </c>
      <c r="O37" s="207">
        <v>0</v>
      </c>
      <c r="P37" s="207">
        <v>4</v>
      </c>
      <c r="Q37" s="207">
        <v>0</v>
      </c>
      <c r="R37" s="207">
        <v>0</v>
      </c>
      <c r="S37" s="207">
        <v>5</v>
      </c>
      <c r="T37" s="207">
        <v>1</v>
      </c>
      <c r="U37" s="207">
        <v>1</v>
      </c>
      <c r="V37" s="207">
        <v>1</v>
      </c>
      <c r="W37" s="202" t="s">
        <v>35</v>
      </c>
    </row>
    <row r="38" spans="1:23" x14ac:dyDescent="0.25">
      <c r="A38" s="196"/>
      <c r="B38" s="197"/>
      <c r="C38" s="196"/>
      <c r="D38" s="26">
        <v>1091</v>
      </c>
      <c r="E38" s="198"/>
      <c r="F38" s="196"/>
      <c r="G38" s="196"/>
      <c r="H38" s="196"/>
      <c r="I38" s="196"/>
      <c r="J38" s="196"/>
      <c r="K38" s="207"/>
      <c r="L38" s="207"/>
      <c r="M38" s="207"/>
      <c r="N38" s="207"/>
      <c r="O38" s="207"/>
      <c r="P38" s="207"/>
      <c r="Q38" s="207"/>
      <c r="R38" s="207"/>
      <c r="S38" s="207"/>
      <c r="T38" s="207"/>
      <c r="U38" s="207"/>
      <c r="V38" s="207"/>
      <c r="W38" s="202"/>
    </row>
    <row r="39" spans="1:23" x14ac:dyDescent="0.25">
      <c r="A39" s="196"/>
      <c r="B39" s="197"/>
      <c r="C39" s="196"/>
      <c r="D39" s="26">
        <v>1316</v>
      </c>
      <c r="E39" s="198"/>
      <c r="F39" s="196"/>
      <c r="G39" s="196"/>
      <c r="H39" s="196"/>
      <c r="I39" s="196"/>
      <c r="J39" s="196"/>
      <c r="K39" s="207"/>
      <c r="L39" s="207"/>
      <c r="M39" s="207"/>
      <c r="N39" s="207"/>
      <c r="O39" s="207"/>
      <c r="P39" s="207"/>
      <c r="Q39" s="207"/>
      <c r="R39" s="207"/>
      <c r="S39" s="207"/>
      <c r="T39" s="207"/>
      <c r="U39" s="207"/>
      <c r="V39" s="207"/>
      <c r="W39" s="202"/>
    </row>
    <row r="40" spans="1:23" x14ac:dyDescent="0.25">
      <c r="A40" s="196"/>
      <c r="B40" s="197"/>
      <c r="C40" s="196"/>
      <c r="D40" s="26">
        <v>1317</v>
      </c>
      <c r="E40" s="198"/>
      <c r="F40" s="196"/>
      <c r="G40" s="196"/>
      <c r="H40" s="196"/>
      <c r="I40" s="196"/>
      <c r="J40" s="196"/>
      <c r="K40" s="207"/>
      <c r="L40" s="207"/>
      <c r="M40" s="207"/>
      <c r="N40" s="207"/>
      <c r="O40" s="207"/>
      <c r="P40" s="207"/>
      <c r="Q40" s="207"/>
      <c r="R40" s="207"/>
      <c r="S40" s="207"/>
      <c r="T40" s="207"/>
      <c r="U40" s="207"/>
      <c r="V40" s="207"/>
      <c r="W40" s="202"/>
    </row>
    <row r="41" spans="1:23" x14ac:dyDescent="0.25">
      <c r="A41" s="196"/>
      <c r="B41" s="197"/>
      <c r="C41" s="196"/>
      <c r="D41" s="26">
        <v>1094</v>
      </c>
      <c r="E41" s="198"/>
      <c r="F41" s="196"/>
      <c r="G41" s="196"/>
      <c r="H41" s="196"/>
      <c r="I41" s="196"/>
      <c r="J41" s="196"/>
      <c r="K41" s="207"/>
      <c r="L41" s="207"/>
      <c r="M41" s="207"/>
      <c r="N41" s="207"/>
      <c r="O41" s="207"/>
      <c r="P41" s="207"/>
      <c r="Q41" s="207"/>
      <c r="R41" s="207"/>
      <c r="S41" s="207"/>
      <c r="T41" s="207"/>
      <c r="U41" s="207"/>
      <c r="V41" s="207"/>
      <c r="W41" s="202"/>
    </row>
    <row r="42" spans="1:23" x14ac:dyDescent="0.25">
      <c r="A42" s="196"/>
      <c r="B42" s="197"/>
      <c r="C42" s="196"/>
      <c r="D42" s="26">
        <v>1077</v>
      </c>
      <c r="E42" s="198"/>
      <c r="F42" s="196"/>
      <c r="G42" s="196"/>
      <c r="H42" s="196"/>
      <c r="I42" s="196"/>
      <c r="J42" s="196"/>
      <c r="K42" s="207"/>
      <c r="L42" s="207"/>
      <c r="M42" s="207"/>
      <c r="N42" s="207"/>
      <c r="O42" s="207"/>
      <c r="P42" s="207"/>
      <c r="Q42" s="207"/>
      <c r="R42" s="207"/>
      <c r="S42" s="207"/>
      <c r="T42" s="207"/>
      <c r="U42" s="207"/>
      <c r="V42" s="207"/>
      <c r="W42" s="202"/>
    </row>
    <row r="43" spans="1:23" x14ac:dyDescent="0.25">
      <c r="A43" s="196"/>
      <c r="B43" s="197"/>
      <c r="C43" s="196"/>
      <c r="D43" s="26">
        <v>1093</v>
      </c>
      <c r="E43" s="198"/>
      <c r="F43" s="196"/>
      <c r="G43" s="196"/>
      <c r="H43" s="196"/>
      <c r="I43" s="196"/>
      <c r="J43" s="196"/>
      <c r="K43" s="207"/>
      <c r="L43" s="207"/>
      <c r="M43" s="207"/>
      <c r="N43" s="207"/>
      <c r="O43" s="207"/>
      <c r="P43" s="207"/>
      <c r="Q43" s="207"/>
      <c r="R43" s="207"/>
      <c r="S43" s="207"/>
      <c r="T43" s="207"/>
      <c r="U43" s="207"/>
      <c r="V43" s="207"/>
      <c r="W43" s="202"/>
    </row>
    <row r="44" spans="1:23" x14ac:dyDescent="0.25">
      <c r="A44" s="196"/>
      <c r="B44" s="197"/>
      <c r="C44" s="196"/>
      <c r="D44" s="26">
        <v>1095</v>
      </c>
      <c r="E44" s="198"/>
      <c r="F44" s="196"/>
      <c r="G44" s="196"/>
      <c r="H44" s="196"/>
      <c r="I44" s="196"/>
      <c r="J44" s="196"/>
      <c r="K44" s="207"/>
      <c r="L44" s="207"/>
      <c r="M44" s="207"/>
      <c r="N44" s="207"/>
      <c r="O44" s="207"/>
      <c r="P44" s="207"/>
      <c r="Q44" s="207"/>
      <c r="R44" s="207"/>
      <c r="S44" s="207"/>
      <c r="T44" s="207"/>
      <c r="U44" s="207"/>
      <c r="V44" s="207"/>
      <c r="W44" s="202"/>
    </row>
    <row r="45" spans="1:23" x14ac:dyDescent="0.25">
      <c r="A45" s="196"/>
      <c r="B45" s="197"/>
      <c r="C45" s="196"/>
      <c r="D45" s="26">
        <v>1106</v>
      </c>
      <c r="E45" s="198"/>
      <c r="F45" s="196"/>
      <c r="G45" s="196"/>
      <c r="H45" s="196"/>
      <c r="I45" s="196"/>
      <c r="J45" s="196"/>
      <c r="K45" s="207"/>
      <c r="L45" s="207"/>
      <c r="M45" s="207"/>
      <c r="N45" s="207"/>
      <c r="O45" s="207"/>
      <c r="P45" s="207"/>
      <c r="Q45" s="207"/>
      <c r="R45" s="207"/>
      <c r="S45" s="207"/>
      <c r="T45" s="207"/>
      <c r="U45" s="207"/>
      <c r="V45" s="207"/>
      <c r="W45" s="202"/>
    </row>
    <row r="46" spans="1:23" x14ac:dyDescent="0.25">
      <c r="A46" s="196"/>
      <c r="B46" s="197"/>
      <c r="C46" s="196"/>
      <c r="D46" s="26">
        <v>1113</v>
      </c>
      <c r="E46" s="198"/>
      <c r="F46" s="196"/>
      <c r="G46" s="196"/>
      <c r="H46" s="196"/>
      <c r="I46" s="196"/>
      <c r="J46" s="196"/>
      <c r="K46" s="207"/>
      <c r="L46" s="207"/>
      <c r="M46" s="207"/>
      <c r="N46" s="207"/>
      <c r="O46" s="207"/>
      <c r="P46" s="207"/>
      <c r="Q46" s="207"/>
      <c r="R46" s="207"/>
      <c r="S46" s="207"/>
      <c r="T46" s="207"/>
      <c r="U46" s="207"/>
      <c r="V46" s="207"/>
      <c r="W46" s="202"/>
    </row>
    <row r="47" spans="1:23" x14ac:dyDescent="0.25">
      <c r="A47" s="196"/>
      <c r="B47" s="197"/>
      <c r="C47" s="196"/>
      <c r="D47" s="27">
        <v>1092</v>
      </c>
      <c r="E47" s="198"/>
      <c r="F47" s="196"/>
      <c r="G47" s="196"/>
      <c r="H47" s="196"/>
      <c r="I47" s="196"/>
      <c r="J47" s="196"/>
      <c r="K47" s="207"/>
      <c r="L47" s="207"/>
      <c r="M47" s="207"/>
      <c r="N47" s="207"/>
      <c r="O47" s="207"/>
      <c r="P47" s="207"/>
      <c r="Q47" s="207"/>
      <c r="R47" s="207"/>
      <c r="S47" s="207"/>
      <c r="T47" s="207"/>
      <c r="U47" s="207"/>
      <c r="V47" s="207"/>
      <c r="W47" s="202"/>
    </row>
    <row r="48" spans="1:23" x14ac:dyDescent="0.25">
      <c r="A48" s="29"/>
      <c r="B48" s="29"/>
      <c r="C48" s="29"/>
      <c r="D48" s="29"/>
      <c r="E48" s="29"/>
      <c r="F48" s="29"/>
      <c r="G48" s="29"/>
      <c r="H48" s="29"/>
      <c r="I48" s="29"/>
      <c r="J48" s="29"/>
      <c r="K48" s="29"/>
      <c r="L48" s="29"/>
      <c r="M48" s="29"/>
      <c r="N48" s="29"/>
      <c r="O48" s="29"/>
      <c r="P48" s="29"/>
      <c r="Q48" s="29"/>
      <c r="R48" s="29"/>
      <c r="S48" s="29"/>
      <c r="T48" s="29"/>
      <c r="U48" s="29"/>
      <c r="V48" s="29"/>
      <c r="W48" s="29"/>
    </row>
    <row r="49" spans="1:23" x14ac:dyDescent="0.25">
      <c r="A49" s="85">
        <v>9</v>
      </c>
      <c r="B49" s="203">
        <v>45507</v>
      </c>
      <c r="C49" s="85" t="s">
        <v>31</v>
      </c>
      <c r="D49" s="26">
        <v>872</v>
      </c>
      <c r="E49" s="88">
        <v>21</v>
      </c>
      <c r="F49" s="205">
        <v>21</v>
      </c>
      <c r="G49" s="88">
        <v>21</v>
      </c>
      <c r="H49" s="88">
        <v>0</v>
      </c>
      <c r="I49" s="88">
        <v>0</v>
      </c>
      <c r="J49" s="88">
        <f>SUM(F49:I49)</f>
        <v>42</v>
      </c>
      <c r="K49" s="82">
        <v>0</v>
      </c>
      <c r="L49" s="88">
        <v>0</v>
      </c>
      <c r="M49" s="88">
        <v>1</v>
      </c>
      <c r="N49" s="88">
        <v>0</v>
      </c>
      <c r="O49" s="88">
        <v>0</v>
      </c>
      <c r="P49" s="88">
        <v>4</v>
      </c>
      <c r="Q49" s="88">
        <v>0</v>
      </c>
      <c r="R49" s="88">
        <v>0</v>
      </c>
      <c r="S49" s="88">
        <v>5</v>
      </c>
      <c r="T49" s="88">
        <v>1</v>
      </c>
      <c r="U49" s="88">
        <v>1</v>
      </c>
      <c r="V49" s="88">
        <v>1</v>
      </c>
      <c r="W49" s="103" t="s">
        <v>36</v>
      </c>
    </row>
    <row r="50" spans="1:23" x14ac:dyDescent="0.25">
      <c r="A50" s="86"/>
      <c r="B50" s="204"/>
      <c r="C50" s="86"/>
      <c r="D50" s="26">
        <v>871</v>
      </c>
      <c r="E50" s="89"/>
      <c r="F50" s="206"/>
      <c r="G50" s="89"/>
      <c r="H50" s="89"/>
      <c r="I50" s="89"/>
      <c r="J50" s="89"/>
      <c r="K50" s="83"/>
      <c r="L50" s="89"/>
      <c r="M50" s="89"/>
      <c r="N50" s="89"/>
      <c r="O50" s="89"/>
      <c r="P50" s="89"/>
      <c r="Q50" s="89"/>
      <c r="R50" s="89"/>
      <c r="S50" s="89"/>
      <c r="T50" s="89"/>
      <c r="U50" s="89"/>
      <c r="V50" s="89"/>
      <c r="W50" s="104"/>
    </row>
    <row r="51" spans="1:23" x14ac:dyDescent="0.25">
      <c r="A51" s="86"/>
      <c r="B51" s="204"/>
      <c r="C51" s="86"/>
      <c r="D51" s="25">
        <v>870</v>
      </c>
      <c r="E51" s="89"/>
      <c r="F51" s="206"/>
      <c r="G51" s="89"/>
      <c r="H51" s="89"/>
      <c r="I51" s="89"/>
      <c r="J51" s="89"/>
      <c r="K51" s="83"/>
      <c r="L51" s="89"/>
      <c r="M51" s="89"/>
      <c r="N51" s="89"/>
      <c r="O51" s="89"/>
      <c r="P51" s="89"/>
      <c r="Q51" s="89"/>
      <c r="R51" s="89"/>
      <c r="S51" s="89"/>
      <c r="T51" s="89"/>
      <c r="U51" s="89"/>
      <c r="V51" s="89"/>
      <c r="W51" s="104"/>
    </row>
    <row r="52" spans="1:23" x14ac:dyDescent="0.25">
      <c r="A52" s="86"/>
      <c r="B52" s="204"/>
      <c r="C52" s="86"/>
      <c r="D52" s="27">
        <v>1038</v>
      </c>
      <c r="E52" s="89"/>
      <c r="F52" s="206"/>
      <c r="G52" s="89"/>
      <c r="H52" s="89"/>
      <c r="I52" s="89"/>
      <c r="J52" s="89"/>
      <c r="K52" s="83"/>
      <c r="L52" s="89"/>
      <c r="M52" s="89"/>
      <c r="N52" s="89"/>
      <c r="O52" s="89"/>
      <c r="P52" s="89"/>
      <c r="Q52" s="89"/>
      <c r="R52" s="89"/>
      <c r="S52" s="89"/>
      <c r="T52" s="89"/>
      <c r="U52" s="89"/>
      <c r="V52" s="89"/>
      <c r="W52" s="104"/>
    </row>
    <row r="53" spans="1:23" x14ac:dyDescent="0.25">
      <c r="A53" s="86"/>
      <c r="B53" s="204"/>
      <c r="C53" s="86"/>
      <c r="D53" s="32">
        <v>1062</v>
      </c>
      <c r="E53" s="89"/>
      <c r="F53" s="206"/>
      <c r="G53" s="89"/>
      <c r="H53" s="89"/>
      <c r="I53" s="89"/>
      <c r="J53" s="89"/>
      <c r="K53" s="83"/>
      <c r="L53" s="89"/>
      <c r="M53" s="89"/>
      <c r="N53" s="89"/>
      <c r="O53" s="89"/>
      <c r="P53" s="89"/>
      <c r="Q53" s="89"/>
      <c r="R53" s="89"/>
      <c r="S53" s="89"/>
      <c r="T53" s="89"/>
      <c r="U53" s="89"/>
      <c r="V53" s="89"/>
      <c r="W53" s="104"/>
    </row>
    <row r="54" spans="1:23" x14ac:dyDescent="0.25">
      <c r="A54" s="86"/>
      <c r="B54" s="204"/>
      <c r="C54" s="86"/>
      <c r="D54" s="32">
        <v>1061</v>
      </c>
      <c r="E54" s="89"/>
      <c r="F54" s="206"/>
      <c r="G54" s="89"/>
      <c r="H54" s="89"/>
      <c r="I54" s="89"/>
      <c r="J54" s="89"/>
      <c r="K54" s="83"/>
      <c r="L54" s="89"/>
      <c r="M54" s="89"/>
      <c r="N54" s="89"/>
      <c r="O54" s="89"/>
      <c r="P54" s="89"/>
      <c r="Q54" s="89"/>
      <c r="R54" s="89"/>
      <c r="S54" s="89"/>
      <c r="T54" s="89"/>
      <c r="U54" s="89"/>
      <c r="V54" s="89"/>
      <c r="W54" s="104"/>
    </row>
    <row r="55" spans="1:23" x14ac:dyDescent="0.25">
      <c r="A55" s="86"/>
      <c r="B55" s="204"/>
      <c r="C55" s="86"/>
      <c r="D55" s="32">
        <v>1060</v>
      </c>
      <c r="E55" s="89"/>
      <c r="F55" s="206"/>
      <c r="G55" s="89"/>
      <c r="H55" s="89"/>
      <c r="I55" s="89"/>
      <c r="J55" s="89"/>
      <c r="K55" s="83"/>
      <c r="L55" s="89"/>
      <c r="M55" s="89"/>
      <c r="N55" s="89"/>
      <c r="O55" s="89"/>
      <c r="P55" s="89"/>
      <c r="Q55" s="89"/>
      <c r="R55" s="89"/>
      <c r="S55" s="89"/>
      <c r="T55" s="89"/>
      <c r="U55" s="89"/>
      <c r="V55" s="89"/>
      <c r="W55" s="104"/>
    </row>
    <row r="56" spans="1:23" x14ac:dyDescent="0.25">
      <c r="A56" s="86"/>
      <c r="B56" s="204"/>
      <c r="C56" s="86"/>
      <c r="D56" s="32">
        <v>1064</v>
      </c>
      <c r="E56" s="89"/>
      <c r="F56" s="206"/>
      <c r="G56" s="89"/>
      <c r="H56" s="89"/>
      <c r="I56" s="89"/>
      <c r="J56" s="89"/>
      <c r="K56" s="83"/>
      <c r="L56" s="89"/>
      <c r="M56" s="89"/>
      <c r="N56" s="89"/>
      <c r="O56" s="89"/>
      <c r="P56" s="89"/>
      <c r="Q56" s="89"/>
      <c r="R56" s="89"/>
      <c r="S56" s="89"/>
      <c r="T56" s="89"/>
      <c r="U56" s="89"/>
      <c r="V56" s="89"/>
      <c r="W56" s="104"/>
    </row>
    <row r="57" spans="1:23" x14ac:dyDescent="0.25">
      <c r="A57" s="86"/>
      <c r="B57" s="204"/>
      <c r="C57" s="86"/>
      <c r="D57" s="32">
        <v>1063</v>
      </c>
      <c r="E57" s="89"/>
      <c r="F57" s="206"/>
      <c r="G57" s="89"/>
      <c r="H57" s="89"/>
      <c r="I57" s="89"/>
      <c r="J57" s="89"/>
      <c r="K57" s="83"/>
      <c r="L57" s="89"/>
      <c r="M57" s="89"/>
      <c r="N57" s="89"/>
      <c r="O57" s="89"/>
      <c r="P57" s="89"/>
      <c r="Q57" s="89"/>
      <c r="R57" s="89"/>
      <c r="S57" s="89"/>
      <c r="T57" s="89"/>
      <c r="U57" s="89"/>
      <c r="V57" s="89"/>
      <c r="W57" s="104"/>
    </row>
    <row r="58" spans="1:23" x14ac:dyDescent="0.25">
      <c r="A58" s="86"/>
      <c r="B58" s="204"/>
      <c r="C58" s="86"/>
      <c r="D58" s="32">
        <v>1065</v>
      </c>
      <c r="E58" s="89"/>
      <c r="F58" s="206"/>
      <c r="G58" s="89"/>
      <c r="H58" s="89"/>
      <c r="I58" s="89"/>
      <c r="J58" s="89"/>
      <c r="K58" s="83"/>
      <c r="L58" s="89"/>
      <c r="M58" s="89"/>
      <c r="N58" s="89"/>
      <c r="O58" s="89"/>
      <c r="P58" s="89"/>
      <c r="Q58" s="89"/>
      <c r="R58" s="89"/>
      <c r="S58" s="89"/>
      <c r="T58" s="89"/>
      <c r="U58" s="89"/>
      <c r="V58" s="89"/>
      <c r="W58" s="104"/>
    </row>
    <row r="59" spans="1:23" x14ac:dyDescent="0.25">
      <c r="A59" s="86"/>
      <c r="B59" s="204"/>
      <c r="C59" s="86"/>
      <c r="D59" s="32">
        <v>1066</v>
      </c>
      <c r="E59" s="89"/>
      <c r="F59" s="206"/>
      <c r="G59" s="89"/>
      <c r="H59" s="89"/>
      <c r="I59" s="89"/>
      <c r="J59" s="89"/>
      <c r="K59" s="83"/>
      <c r="L59" s="89"/>
      <c r="M59" s="89"/>
      <c r="N59" s="89"/>
      <c r="O59" s="89"/>
      <c r="P59" s="89"/>
      <c r="Q59" s="89"/>
      <c r="R59" s="89"/>
      <c r="S59" s="89"/>
      <c r="T59" s="89"/>
      <c r="U59" s="89"/>
      <c r="V59" s="89"/>
      <c r="W59" s="104"/>
    </row>
    <row r="60" spans="1:23" x14ac:dyDescent="0.25">
      <c r="A60" s="86"/>
      <c r="B60" s="204"/>
      <c r="C60" s="86"/>
      <c r="D60" s="32">
        <v>1067</v>
      </c>
      <c r="E60" s="89"/>
      <c r="F60" s="206"/>
      <c r="G60" s="89"/>
      <c r="H60" s="89"/>
      <c r="I60" s="89"/>
      <c r="J60" s="89"/>
      <c r="K60" s="83"/>
      <c r="L60" s="89"/>
      <c r="M60" s="89"/>
      <c r="N60" s="89"/>
      <c r="O60" s="89"/>
      <c r="P60" s="89"/>
      <c r="Q60" s="89"/>
      <c r="R60" s="89"/>
      <c r="S60" s="89"/>
      <c r="T60" s="89"/>
      <c r="U60" s="89"/>
      <c r="V60" s="89"/>
      <c r="W60" s="104"/>
    </row>
    <row r="61" spans="1:23" x14ac:dyDescent="0.25">
      <c r="A61" s="86"/>
      <c r="B61" s="204"/>
      <c r="C61" s="86"/>
      <c r="D61" s="32">
        <v>1058</v>
      </c>
      <c r="E61" s="89"/>
      <c r="F61" s="206"/>
      <c r="G61" s="89"/>
      <c r="H61" s="89"/>
      <c r="I61" s="89"/>
      <c r="J61" s="89"/>
      <c r="K61" s="83"/>
      <c r="L61" s="89"/>
      <c r="M61" s="89"/>
      <c r="N61" s="89"/>
      <c r="O61" s="89"/>
      <c r="P61" s="89"/>
      <c r="Q61" s="89"/>
      <c r="R61" s="89"/>
      <c r="S61" s="89"/>
      <c r="T61" s="89"/>
      <c r="U61" s="89"/>
      <c r="V61" s="89"/>
      <c r="W61" s="104"/>
    </row>
    <row r="62" spans="1:23" x14ac:dyDescent="0.25">
      <c r="A62" s="86"/>
      <c r="B62" s="204"/>
      <c r="C62" s="86"/>
      <c r="D62" s="32">
        <v>1307</v>
      </c>
      <c r="E62" s="89"/>
      <c r="F62" s="206"/>
      <c r="G62" s="89"/>
      <c r="H62" s="89"/>
      <c r="I62" s="89"/>
      <c r="J62" s="89"/>
      <c r="K62" s="83"/>
      <c r="L62" s="89"/>
      <c r="M62" s="89"/>
      <c r="N62" s="89"/>
      <c r="O62" s="89"/>
      <c r="P62" s="89"/>
      <c r="Q62" s="89"/>
      <c r="R62" s="89"/>
      <c r="S62" s="89"/>
      <c r="T62" s="89"/>
      <c r="U62" s="89"/>
      <c r="V62" s="89"/>
      <c r="W62" s="104"/>
    </row>
    <row r="63" spans="1:23" x14ac:dyDescent="0.25">
      <c r="A63" s="86"/>
      <c r="B63" s="204"/>
      <c r="C63" s="86"/>
      <c r="D63" s="32">
        <v>1059</v>
      </c>
      <c r="E63" s="89"/>
      <c r="F63" s="206"/>
      <c r="G63" s="89"/>
      <c r="H63" s="89"/>
      <c r="I63" s="89"/>
      <c r="J63" s="89"/>
      <c r="K63" s="83"/>
      <c r="L63" s="89"/>
      <c r="M63" s="89"/>
      <c r="N63" s="89"/>
      <c r="O63" s="89"/>
      <c r="P63" s="89"/>
      <c r="Q63" s="89"/>
      <c r="R63" s="89"/>
      <c r="S63" s="89"/>
      <c r="T63" s="89"/>
      <c r="U63" s="89"/>
      <c r="V63" s="89"/>
      <c r="W63" s="104"/>
    </row>
    <row r="64" spans="1:23" x14ac:dyDescent="0.25">
      <c r="A64" s="86"/>
      <c r="B64" s="204"/>
      <c r="C64" s="86"/>
      <c r="D64" s="33">
        <v>1040</v>
      </c>
      <c r="E64" s="89"/>
      <c r="F64" s="206"/>
      <c r="G64" s="89"/>
      <c r="H64" s="89"/>
      <c r="I64" s="89"/>
      <c r="J64" s="89"/>
      <c r="K64" s="83"/>
      <c r="L64" s="89"/>
      <c r="M64" s="89"/>
      <c r="N64" s="89"/>
      <c r="O64" s="89"/>
      <c r="P64" s="89"/>
      <c r="Q64" s="89"/>
      <c r="R64" s="89"/>
      <c r="S64" s="89"/>
      <c r="T64" s="89"/>
      <c r="U64" s="89"/>
      <c r="V64" s="89"/>
      <c r="W64" s="104"/>
    </row>
    <row r="65" spans="1:23" x14ac:dyDescent="0.25">
      <c r="A65" s="86"/>
      <c r="B65" s="204"/>
      <c r="C65" s="86"/>
      <c r="D65" s="26">
        <v>1039</v>
      </c>
      <c r="E65" s="89"/>
      <c r="F65" s="206"/>
      <c r="G65" s="89"/>
      <c r="H65" s="89"/>
      <c r="I65" s="89"/>
      <c r="J65" s="89"/>
      <c r="K65" s="83"/>
      <c r="L65" s="89"/>
      <c r="M65" s="89"/>
      <c r="N65" s="89"/>
      <c r="O65" s="89"/>
      <c r="P65" s="89"/>
      <c r="Q65" s="89"/>
      <c r="R65" s="89"/>
      <c r="S65" s="89"/>
      <c r="T65" s="89"/>
      <c r="U65" s="89"/>
      <c r="V65" s="89"/>
      <c r="W65" s="104"/>
    </row>
    <row r="66" spans="1:23" x14ac:dyDescent="0.25">
      <c r="A66" s="86"/>
      <c r="B66" s="204"/>
      <c r="C66" s="86"/>
      <c r="D66" s="26">
        <v>1041</v>
      </c>
      <c r="E66" s="89"/>
      <c r="F66" s="206"/>
      <c r="G66" s="90"/>
      <c r="H66" s="90"/>
      <c r="I66" s="90"/>
      <c r="J66" s="89"/>
      <c r="K66" s="84"/>
      <c r="L66" s="89"/>
      <c r="M66" s="89"/>
      <c r="N66" s="89"/>
      <c r="O66" s="89"/>
      <c r="P66" s="89"/>
      <c r="Q66" s="89"/>
      <c r="R66" s="89"/>
      <c r="S66" s="89"/>
      <c r="T66" s="89"/>
      <c r="U66" s="89"/>
      <c r="V66" s="89"/>
      <c r="W66" s="104"/>
    </row>
    <row r="67" spans="1:23" x14ac:dyDescent="0.25">
      <c r="A67" s="86"/>
      <c r="B67" s="204"/>
      <c r="C67" s="86"/>
      <c r="D67" s="34">
        <v>1042</v>
      </c>
      <c r="E67" s="89"/>
      <c r="F67" s="209"/>
      <c r="G67" s="88"/>
      <c r="H67" s="88"/>
      <c r="I67" s="88"/>
      <c r="J67" s="88"/>
      <c r="K67" s="88"/>
      <c r="L67" s="88"/>
      <c r="M67" s="88"/>
      <c r="N67" s="88"/>
      <c r="O67" s="88"/>
      <c r="P67" s="88"/>
      <c r="Q67" s="88"/>
      <c r="R67" s="88"/>
      <c r="S67" s="88"/>
      <c r="T67" s="88"/>
      <c r="U67" s="88"/>
      <c r="V67" s="88"/>
      <c r="W67" s="88"/>
    </row>
    <row r="68" spans="1:23" x14ac:dyDescent="0.25">
      <c r="A68" s="86"/>
      <c r="B68" s="204"/>
      <c r="C68" s="86"/>
      <c r="D68" s="26">
        <v>1057</v>
      </c>
      <c r="E68" s="89"/>
      <c r="F68" s="209"/>
      <c r="G68" s="89"/>
      <c r="H68" s="89"/>
      <c r="I68" s="89"/>
      <c r="J68" s="89"/>
      <c r="K68" s="89"/>
      <c r="L68" s="89"/>
      <c r="M68" s="89"/>
      <c r="N68" s="89"/>
      <c r="O68" s="89"/>
      <c r="P68" s="89"/>
      <c r="Q68" s="89"/>
      <c r="R68" s="89"/>
      <c r="S68" s="89"/>
      <c r="T68" s="89"/>
      <c r="U68" s="89"/>
      <c r="V68" s="89"/>
      <c r="W68" s="89"/>
    </row>
    <row r="69" spans="1:23" x14ac:dyDescent="0.25">
      <c r="A69" s="87"/>
      <c r="B69" s="208"/>
      <c r="C69" s="87"/>
      <c r="D69" s="26">
        <v>1056</v>
      </c>
      <c r="E69" s="90"/>
      <c r="F69" s="210"/>
      <c r="G69" s="90"/>
      <c r="H69" s="90"/>
      <c r="I69" s="90"/>
      <c r="J69" s="90"/>
      <c r="K69" s="90"/>
      <c r="L69" s="90"/>
      <c r="M69" s="90"/>
      <c r="N69" s="90"/>
      <c r="O69" s="90"/>
      <c r="P69" s="90"/>
      <c r="Q69" s="90"/>
      <c r="R69" s="90"/>
      <c r="S69" s="90"/>
      <c r="T69" s="90"/>
      <c r="U69" s="90"/>
      <c r="V69" s="90"/>
      <c r="W69" s="90"/>
    </row>
    <row r="70" spans="1:23" x14ac:dyDescent="0.25">
      <c r="A70" s="211"/>
      <c r="B70" s="212"/>
      <c r="C70" s="212"/>
      <c r="D70" s="212"/>
      <c r="E70" s="212"/>
      <c r="F70" s="212"/>
      <c r="G70" s="212"/>
      <c r="H70" s="212"/>
      <c r="I70" s="212"/>
      <c r="J70" s="212"/>
      <c r="K70" s="212"/>
      <c r="L70" s="212"/>
      <c r="M70" s="212"/>
      <c r="N70" s="212"/>
      <c r="O70" s="212"/>
      <c r="P70" s="212"/>
      <c r="Q70" s="212"/>
      <c r="R70" s="212"/>
      <c r="S70" s="212"/>
      <c r="T70" s="212"/>
      <c r="U70" s="212"/>
      <c r="V70" s="212"/>
      <c r="W70" s="212"/>
    </row>
    <row r="71" spans="1:23" x14ac:dyDescent="0.25">
      <c r="A71" s="196">
        <v>10</v>
      </c>
      <c r="B71" s="197">
        <v>45538</v>
      </c>
      <c r="C71" s="196" t="s">
        <v>31</v>
      </c>
      <c r="D71" s="26">
        <v>1306</v>
      </c>
      <c r="E71" s="198">
        <v>18</v>
      </c>
      <c r="F71" s="196">
        <v>18</v>
      </c>
      <c r="G71" s="196">
        <v>17</v>
      </c>
      <c r="H71" s="196">
        <v>0</v>
      </c>
      <c r="I71" s="196">
        <v>0</v>
      </c>
      <c r="J71" s="196">
        <v>35</v>
      </c>
      <c r="K71" s="196">
        <v>1</v>
      </c>
      <c r="L71" s="196">
        <v>0</v>
      </c>
      <c r="M71" s="196">
        <v>1</v>
      </c>
      <c r="N71" s="196">
        <v>0</v>
      </c>
      <c r="O71" s="196">
        <v>0</v>
      </c>
      <c r="P71" s="196">
        <v>3</v>
      </c>
      <c r="Q71" s="196">
        <v>0</v>
      </c>
      <c r="R71" s="196">
        <v>0</v>
      </c>
      <c r="S71" s="196">
        <v>5</v>
      </c>
      <c r="T71" s="196">
        <v>1</v>
      </c>
      <c r="U71" s="196">
        <v>2</v>
      </c>
      <c r="V71" s="196">
        <v>1</v>
      </c>
      <c r="W71" s="196" t="s">
        <v>37</v>
      </c>
    </row>
    <row r="72" spans="1:23" x14ac:dyDescent="0.25">
      <c r="A72" s="196"/>
      <c r="B72" s="197"/>
      <c r="C72" s="196"/>
      <c r="D72" s="27">
        <v>1299</v>
      </c>
      <c r="E72" s="198"/>
      <c r="F72" s="196"/>
      <c r="G72" s="196"/>
      <c r="H72" s="196"/>
      <c r="I72" s="196"/>
      <c r="J72" s="196"/>
      <c r="K72" s="196"/>
      <c r="L72" s="196"/>
      <c r="M72" s="196"/>
      <c r="N72" s="196"/>
      <c r="O72" s="196"/>
      <c r="P72" s="196"/>
      <c r="Q72" s="196"/>
      <c r="R72" s="196"/>
      <c r="S72" s="196"/>
      <c r="T72" s="196"/>
      <c r="U72" s="196"/>
      <c r="V72" s="196"/>
      <c r="W72" s="196"/>
    </row>
    <row r="73" spans="1:23" x14ac:dyDescent="0.25">
      <c r="A73" s="196"/>
      <c r="B73" s="197"/>
      <c r="C73" s="196"/>
      <c r="D73" s="26">
        <v>1043</v>
      </c>
      <c r="E73" s="198"/>
      <c r="F73" s="196"/>
      <c r="G73" s="196"/>
      <c r="H73" s="196"/>
      <c r="I73" s="196"/>
      <c r="J73" s="196"/>
      <c r="K73" s="196"/>
      <c r="L73" s="196"/>
      <c r="M73" s="196"/>
      <c r="N73" s="196"/>
      <c r="O73" s="196"/>
      <c r="P73" s="196"/>
      <c r="Q73" s="196"/>
      <c r="R73" s="196"/>
      <c r="S73" s="196"/>
      <c r="T73" s="196"/>
      <c r="U73" s="196"/>
      <c r="V73" s="196"/>
      <c r="W73" s="196"/>
    </row>
    <row r="74" spans="1:23" x14ac:dyDescent="0.25">
      <c r="A74" s="196"/>
      <c r="B74" s="197"/>
      <c r="C74" s="196"/>
      <c r="D74" s="26">
        <v>1055</v>
      </c>
      <c r="E74" s="198"/>
      <c r="F74" s="196"/>
      <c r="G74" s="196"/>
      <c r="H74" s="196"/>
      <c r="I74" s="196"/>
      <c r="J74" s="196"/>
      <c r="K74" s="196"/>
      <c r="L74" s="196"/>
      <c r="M74" s="196"/>
      <c r="N74" s="196"/>
      <c r="O74" s="196"/>
      <c r="P74" s="196"/>
      <c r="Q74" s="196"/>
      <c r="R74" s="196"/>
      <c r="S74" s="196"/>
      <c r="T74" s="196"/>
      <c r="U74" s="196"/>
      <c r="V74" s="196"/>
      <c r="W74" s="196"/>
    </row>
    <row r="75" spans="1:23" x14ac:dyDescent="0.25">
      <c r="A75" s="196"/>
      <c r="B75" s="197"/>
      <c r="C75" s="196"/>
      <c r="D75" s="26">
        <v>1305</v>
      </c>
      <c r="E75" s="198"/>
      <c r="F75" s="196"/>
      <c r="G75" s="196"/>
      <c r="H75" s="196"/>
      <c r="I75" s="196"/>
      <c r="J75" s="196"/>
      <c r="K75" s="196"/>
      <c r="L75" s="196"/>
      <c r="M75" s="196"/>
      <c r="N75" s="196"/>
      <c r="O75" s="196"/>
      <c r="P75" s="196"/>
      <c r="Q75" s="196"/>
      <c r="R75" s="196"/>
      <c r="S75" s="196"/>
      <c r="T75" s="196"/>
      <c r="U75" s="196"/>
      <c r="V75" s="196"/>
      <c r="W75" s="196"/>
    </row>
    <row r="76" spans="1:23" x14ac:dyDescent="0.25">
      <c r="A76" s="196"/>
      <c r="B76" s="197"/>
      <c r="C76" s="196"/>
      <c r="D76" s="26">
        <v>1304</v>
      </c>
      <c r="E76" s="198"/>
      <c r="F76" s="196"/>
      <c r="G76" s="196"/>
      <c r="H76" s="196"/>
      <c r="I76" s="196"/>
      <c r="J76" s="196"/>
      <c r="K76" s="196"/>
      <c r="L76" s="196"/>
      <c r="M76" s="196"/>
      <c r="N76" s="196"/>
      <c r="O76" s="196"/>
      <c r="P76" s="196"/>
      <c r="Q76" s="196"/>
      <c r="R76" s="196"/>
      <c r="S76" s="196"/>
      <c r="T76" s="196"/>
      <c r="U76" s="196"/>
      <c r="V76" s="196"/>
      <c r="W76" s="196"/>
    </row>
    <row r="77" spans="1:23" x14ac:dyDescent="0.25">
      <c r="A77" s="196"/>
      <c r="B77" s="197"/>
      <c r="C77" s="196"/>
      <c r="D77" s="27">
        <v>1054</v>
      </c>
      <c r="E77" s="198"/>
      <c r="F77" s="196"/>
      <c r="G77" s="196"/>
      <c r="H77" s="196"/>
      <c r="I77" s="196"/>
      <c r="J77" s="196"/>
      <c r="K77" s="196"/>
      <c r="L77" s="196"/>
      <c r="M77" s="196"/>
      <c r="N77" s="196"/>
      <c r="O77" s="196"/>
      <c r="P77" s="196"/>
      <c r="Q77" s="196"/>
      <c r="R77" s="196"/>
      <c r="S77" s="196"/>
      <c r="T77" s="196"/>
      <c r="U77" s="196"/>
      <c r="V77" s="196"/>
      <c r="W77" s="196"/>
    </row>
    <row r="78" spans="1:23" x14ac:dyDescent="0.25">
      <c r="A78" s="196"/>
      <c r="B78" s="197"/>
      <c r="C78" s="196"/>
      <c r="D78" s="26">
        <v>1053</v>
      </c>
      <c r="E78" s="198"/>
      <c r="F78" s="196"/>
      <c r="G78" s="196"/>
      <c r="H78" s="196"/>
      <c r="I78" s="196"/>
      <c r="J78" s="196"/>
      <c r="K78" s="196"/>
      <c r="L78" s="196"/>
      <c r="M78" s="196"/>
      <c r="N78" s="196"/>
      <c r="O78" s="196"/>
      <c r="P78" s="196"/>
      <c r="Q78" s="196"/>
      <c r="R78" s="196"/>
      <c r="S78" s="196"/>
      <c r="T78" s="196"/>
      <c r="U78" s="196"/>
      <c r="V78" s="196"/>
      <c r="W78" s="196"/>
    </row>
    <row r="79" spans="1:23" x14ac:dyDescent="0.25">
      <c r="A79" s="196"/>
      <c r="B79" s="197"/>
      <c r="C79" s="196"/>
      <c r="D79" s="26">
        <v>1309</v>
      </c>
      <c r="E79" s="198"/>
      <c r="F79" s="196"/>
      <c r="G79" s="196"/>
      <c r="H79" s="196"/>
      <c r="I79" s="196"/>
      <c r="J79" s="196"/>
      <c r="K79" s="196"/>
      <c r="L79" s="196"/>
      <c r="M79" s="196"/>
      <c r="N79" s="196"/>
      <c r="O79" s="196"/>
      <c r="P79" s="196"/>
      <c r="Q79" s="196"/>
      <c r="R79" s="196"/>
      <c r="S79" s="196"/>
      <c r="T79" s="196"/>
      <c r="U79" s="196"/>
      <c r="V79" s="196"/>
      <c r="W79" s="196"/>
    </row>
    <row r="80" spans="1:23" x14ac:dyDescent="0.25">
      <c r="A80" s="196"/>
      <c r="B80" s="197"/>
      <c r="C80" s="196"/>
      <c r="D80" s="26">
        <v>1070</v>
      </c>
      <c r="E80" s="198"/>
      <c r="F80" s="196"/>
      <c r="G80" s="196"/>
      <c r="H80" s="196"/>
      <c r="I80" s="196"/>
      <c r="J80" s="196"/>
      <c r="K80" s="196"/>
      <c r="L80" s="196"/>
      <c r="M80" s="196"/>
      <c r="N80" s="196"/>
      <c r="O80" s="196"/>
      <c r="P80" s="196"/>
      <c r="Q80" s="196"/>
      <c r="R80" s="196"/>
      <c r="S80" s="196"/>
      <c r="T80" s="196"/>
      <c r="U80" s="196"/>
      <c r="V80" s="196"/>
      <c r="W80" s="196"/>
    </row>
    <row r="81" spans="1:23" x14ac:dyDescent="0.25">
      <c r="A81" s="196"/>
      <c r="B81" s="197"/>
      <c r="C81" s="196"/>
      <c r="D81" s="26">
        <v>1308</v>
      </c>
      <c r="E81" s="198"/>
      <c r="F81" s="196"/>
      <c r="G81" s="196"/>
      <c r="H81" s="196"/>
      <c r="I81" s="196"/>
      <c r="J81" s="196"/>
      <c r="K81" s="196"/>
      <c r="L81" s="196"/>
      <c r="M81" s="196"/>
      <c r="N81" s="196"/>
      <c r="O81" s="196"/>
      <c r="P81" s="196"/>
      <c r="Q81" s="196"/>
      <c r="R81" s="196"/>
      <c r="S81" s="196"/>
      <c r="T81" s="196"/>
      <c r="U81" s="196"/>
      <c r="V81" s="196"/>
      <c r="W81" s="196"/>
    </row>
    <row r="82" spans="1:23" x14ac:dyDescent="0.25">
      <c r="A82" s="196"/>
      <c r="B82" s="197"/>
      <c r="C82" s="196"/>
      <c r="D82" s="26">
        <v>1315</v>
      </c>
      <c r="E82" s="198"/>
      <c r="F82" s="196"/>
      <c r="G82" s="196"/>
      <c r="H82" s="196"/>
      <c r="I82" s="196"/>
      <c r="J82" s="196"/>
      <c r="K82" s="196"/>
      <c r="L82" s="196"/>
      <c r="M82" s="196"/>
      <c r="N82" s="196"/>
      <c r="O82" s="196"/>
      <c r="P82" s="196"/>
      <c r="Q82" s="196"/>
      <c r="R82" s="196"/>
      <c r="S82" s="196"/>
      <c r="T82" s="196"/>
      <c r="U82" s="196"/>
      <c r="V82" s="196"/>
      <c r="W82" s="196"/>
    </row>
    <row r="83" spans="1:23" x14ac:dyDescent="0.25">
      <c r="A83" s="196"/>
      <c r="B83" s="197"/>
      <c r="C83" s="196"/>
      <c r="D83" s="27">
        <v>1069</v>
      </c>
      <c r="E83" s="198"/>
      <c r="F83" s="196"/>
      <c r="G83" s="196"/>
      <c r="H83" s="196"/>
      <c r="I83" s="196"/>
      <c r="J83" s="196"/>
      <c r="K83" s="196"/>
      <c r="L83" s="196"/>
      <c r="M83" s="196"/>
      <c r="N83" s="196"/>
      <c r="O83" s="196"/>
      <c r="P83" s="196"/>
      <c r="Q83" s="196"/>
      <c r="R83" s="196"/>
      <c r="S83" s="196"/>
      <c r="T83" s="196"/>
      <c r="U83" s="196"/>
      <c r="V83" s="196"/>
      <c r="W83" s="196"/>
    </row>
    <row r="84" spans="1:23" x14ac:dyDescent="0.25">
      <c r="A84" s="196"/>
      <c r="B84" s="197"/>
      <c r="C84" s="196"/>
      <c r="D84" s="26">
        <v>1068</v>
      </c>
      <c r="E84" s="198"/>
      <c r="F84" s="196"/>
      <c r="G84" s="196"/>
      <c r="H84" s="196"/>
      <c r="I84" s="196"/>
      <c r="J84" s="196"/>
      <c r="K84" s="196"/>
      <c r="L84" s="196"/>
      <c r="M84" s="196"/>
      <c r="N84" s="196"/>
      <c r="O84" s="196"/>
      <c r="P84" s="196"/>
      <c r="Q84" s="196"/>
      <c r="R84" s="196"/>
      <c r="S84" s="196"/>
      <c r="T84" s="196"/>
      <c r="U84" s="196"/>
      <c r="V84" s="196"/>
      <c r="W84" s="196"/>
    </row>
    <row r="85" spans="1:23" x14ac:dyDescent="0.25">
      <c r="A85" s="196"/>
      <c r="B85" s="197"/>
      <c r="C85" s="196"/>
      <c r="D85" s="31">
        <v>1083</v>
      </c>
      <c r="E85" s="198"/>
      <c r="F85" s="196"/>
      <c r="G85" s="196"/>
      <c r="H85" s="196"/>
      <c r="I85" s="196"/>
      <c r="J85" s="196"/>
      <c r="K85" s="196"/>
      <c r="L85" s="196"/>
      <c r="M85" s="196"/>
      <c r="N85" s="196"/>
      <c r="O85" s="196"/>
      <c r="P85" s="196"/>
      <c r="Q85" s="196"/>
      <c r="R85" s="196"/>
      <c r="S85" s="196"/>
      <c r="T85" s="196"/>
      <c r="U85" s="196"/>
      <c r="V85" s="196"/>
      <c r="W85" s="196"/>
    </row>
    <row r="86" spans="1:23" x14ac:dyDescent="0.25">
      <c r="A86" s="196"/>
      <c r="B86" s="197"/>
      <c r="C86" s="196"/>
      <c r="D86" s="31">
        <v>1084</v>
      </c>
      <c r="E86" s="198"/>
      <c r="F86" s="196"/>
      <c r="G86" s="196"/>
      <c r="H86" s="196"/>
      <c r="I86" s="196"/>
      <c r="J86" s="196"/>
      <c r="K86" s="196"/>
      <c r="L86" s="196"/>
      <c r="M86" s="196"/>
      <c r="N86" s="196"/>
      <c r="O86" s="196"/>
      <c r="P86" s="196"/>
      <c r="Q86" s="196"/>
      <c r="R86" s="196"/>
      <c r="S86" s="196"/>
      <c r="T86" s="196"/>
      <c r="U86" s="196"/>
      <c r="V86" s="196"/>
      <c r="W86" s="196"/>
    </row>
    <row r="87" spans="1:23" x14ac:dyDescent="0.25">
      <c r="A87" s="196"/>
      <c r="B87" s="197"/>
      <c r="C87" s="196"/>
      <c r="D87" s="26">
        <v>1081</v>
      </c>
      <c r="E87" s="198"/>
      <c r="F87" s="196"/>
      <c r="G87" s="196"/>
      <c r="H87" s="196"/>
      <c r="I87" s="196"/>
      <c r="J87" s="196"/>
      <c r="K87" s="196"/>
      <c r="L87" s="196"/>
      <c r="M87" s="196"/>
      <c r="N87" s="196"/>
      <c r="O87" s="196"/>
      <c r="P87" s="196"/>
      <c r="Q87" s="196"/>
      <c r="R87" s="196"/>
      <c r="S87" s="196"/>
      <c r="T87" s="196"/>
      <c r="U87" s="196"/>
      <c r="V87" s="196"/>
      <c r="W87" s="196"/>
    </row>
    <row r="88" spans="1:23" x14ac:dyDescent="0.25">
      <c r="A88" s="196"/>
      <c r="B88" s="197"/>
      <c r="C88" s="196"/>
      <c r="D88" s="26">
        <v>1082</v>
      </c>
      <c r="E88" s="198"/>
      <c r="F88" s="196"/>
      <c r="G88" s="196"/>
      <c r="H88" s="196"/>
      <c r="I88" s="196"/>
      <c r="J88" s="196"/>
      <c r="K88" s="196"/>
      <c r="L88" s="196"/>
      <c r="M88" s="196"/>
      <c r="N88" s="196"/>
      <c r="O88" s="196"/>
      <c r="P88" s="196"/>
      <c r="Q88" s="196"/>
      <c r="R88" s="196"/>
      <c r="S88" s="196"/>
      <c r="T88" s="196"/>
      <c r="U88" s="196"/>
      <c r="V88" s="196"/>
      <c r="W88" s="196"/>
    </row>
    <row r="89" spans="1:23" x14ac:dyDescent="0.25">
      <c r="A89" s="29"/>
      <c r="B89" s="29"/>
      <c r="C89" s="29"/>
      <c r="D89" s="29"/>
      <c r="E89" s="29"/>
      <c r="F89" s="29"/>
      <c r="G89" s="29"/>
      <c r="H89" s="29"/>
      <c r="I89" s="29"/>
      <c r="J89" s="29"/>
      <c r="K89" s="29"/>
      <c r="L89" s="29"/>
      <c r="M89" s="29"/>
      <c r="N89" s="29"/>
      <c r="O89" s="29"/>
      <c r="P89" s="29"/>
      <c r="Q89" s="29"/>
      <c r="R89" s="29"/>
      <c r="S89" s="29"/>
      <c r="T89" s="29"/>
      <c r="U89" s="29"/>
      <c r="V89" s="29"/>
      <c r="W89" s="29"/>
    </row>
    <row r="90" spans="1:23" x14ac:dyDescent="0.25">
      <c r="A90" s="196">
        <v>12</v>
      </c>
      <c r="B90" s="197" t="s">
        <v>38</v>
      </c>
      <c r="C90" s="196" t="s">
        <v>31</v>
      </c>
      <c r="D90" s="26">
        <v>1132</v>
      </c>
      <c r="E90" s="198">
        <v>13</v>
      </c>
      <c r="F90" s="196">
        <v>13</v>
      </c>
      <c r="G90" s="196">
        <v>36</v>
      </c>
      <c r="H90" s="196">
        <v>0</v>
      </c>
      <c r="I90" s="196">
        <v>0</v>
      </c>
      <c r="J90" s="196">
        <v>49</v>
      </c>
      <c r="K90" s="196">
        <v>0</v>
      </c>
      <c r="L90" s="196">
        <v>0</v>
      </c>
      <c r="M90" s="196">
        <v>1</v>
      </c>
      <c r="N90" s="196">
        <v>0</v>
      </c>
      <c r="O90" s="196">
        <v>0</v>
      </c>
      <c r="P90" s="196">
        <v>3</v>
      </c>
      <c r="Q90" s="196">
        <v>0</v>
      </c>
      <c r="R90" s="196">
        <v>0</v>
      </c>
      <c r="S90" s="196">
        <v>4</v>
      </c>
      <c r="T90" s="196">
        <v>2</v>
      </c>
      <c r="U90" s="196">
        <v>0</v>
      </c>
      <c r="V90" s="196">
        <v>2</v>
      </c>
      <c r="W90" s="196" t="s">
        <v>39</v>
      </c>
    </row>
    <row r="91" spans="1:23" x14ac:dyDescent="0.25">
      <c r="A91" s="196"/>
      <c r="B91" s="197"/>
      <c r="C91" s="196"/>
      <c r="D91" s="26">
        <v>1131</v>
      </c>
      <c r="E91" s="198"/>
      <c r="F91" s="196"/>
      <c r="G91" s="196"/>
      <c r="H91" s="196"/>
      <c r="I91" s="196"/>
      <c r="J91" s="196"/>
      <c r="K91" s="196"/>
      <c r="L91" s="196"/>
      <c r="M91" s="196"/>
      <c r="N91" s="196"/>
      <c r="O91" s="196"/>
      <c r="P91" s="196"/>
      <c r="Q91" s="196"/>
      <c r="R91" s="196"/>
      <c r="S91" s="196"/>
      <c r="T91" s="196"/>
      <c r="U91" s="196"/>
      <c r="V91" s="196"/>
      <c r="W91" s="196"/>
    </row>
    <row r="92" spans="1:23" x14ac:dyDescent="0.25">
      <c r="A92" s="196"/>
      <c r="B92" s="197"/>
      <c r="C92" s="196"/>
      <c r="D92" s="26">
        <v>1325</v>
      </c>
      <c r="E92" s="198"/>
      <c r="F92" s="196"/>
      <c r="G92" s="196"/>
      <c r="H92" s="196"/>
      <c r="I92" s="196"/>
      <c r="J92" s="196"/>
      <c r="K92" s="196"/>
      <c r="L92" s="196"/>
      <c r="M92" s="196"/>
      <c r="N92" s="196"/>
      <c r="O92" s="196"/>
      <c r="P92" s="196"/>
      <c r="Q92" s="196"/>
      <c r="R92" s="196"/>
      <c r="S92" s="196"/>
      <c r="T92" s="196"/>
      <c r="U92" s="196"/>
      <c r="V92" s="196"/>
      <c r="W92" s="196"/>
    </row>
    <row r="93" spans="1:23" x14ac:dyDescent="0.25">
      <c r="A93" s="196"/>
      <c r="B93" s="197"/>
      <c r="C93" s="196"/>
      <c r="D93" s="26">
        <v>1117</v>
      </c>
      <c r="E93" s="198"/>
      <c r="F93" s="196"/>
      <c r="G93" s="196"/>
      <c r="H93" s="196"/>
      <c r="I93" s="196"/>
      <c r="J93" s="196"/>
      <c r="K93" s="196"/>
      <c r="L93" s="196"/>
      <c r="M93" s="196"/>
      <c r="N93" s="196"/>
      <c r="O93" s="196"/>
      <c r="P93" s="196"/>
      <c r="Q93" s="196"/>
      <c r="R93" s="196"/>
      <c r="S93" s="196"/>
      <c r="T93" s="196"/>
      <c r="U93" s="196"/>
      <c r="V93" s="196"/>
      <c r="W93" s="196"/>
    </row>
    <row r="94" spans="1:23" x14ac:dyDescent="0.25">
      <c r="A94" s="196"/>
      <c r="B94" s="197"/>
      <c r="C94" s="196"/>
      <c r="D94" s="26">
        <v>1322</v>
      </c>
      <c r="E94" s="198"/>
      <c r="F94" s="196"/>
      <c r="G94" s="196"/>
      <c r="H94" s="196"/>
      <c r="I94" s="196"/>
      <c r="J94" s="196"/>
      <c r="K94" s="196"/>
      <c r="L94" s="196"/>
      <c r="M94" s="196"/>
      <c r="N94" s="196"/>
      <c r="O94" s="196"/>
      <c r="P94" s="196"/>
      <c r="Q94" s="196"/>
      <c r="R94" s="196"/>
      <c r="S94" s="196"/>
      <c r="T94" s="196"/>
      <c r="U94" s="196"/>
      <c r="V94" s="196"/>
      <c r="W94" s="196"/>
    </row>
    <row r="95" spans="1:23" x14ac:dyDescent="0.25">
      <c r="A95" s="196"/>
      <c r="B95" s="197"/>
      <c r="C95" s="196"/>
      <c r="D95" s="26">
        <v>1103</v>
      </c>
      <c r="E95" s="198"/>
      <c r="F95" s="196"/>
      <c r="G95" s="196"/>
      <c r="H95" s="196"/>
      <c r="I95" s="196"/>
      <c r="J95" s="196"/>
      <c r="K95" s="196"/>
      <c r="L95" s="196"/>
      <c r="M95" s="196"/>
      <c r="N95" s="196"/>
      <c r="O95" s="196"/>
      <c r="P95" s="196"/>
      <c r="Q95" s="196"/>
      <c r="R95" s="196"/>
      <c r="S95" s="196"/>
      <c r="T95" s="196"/>
      <c r="U95" s="196"/>
      <c r="V95" s="196"/>
      <c r="W95" s="196"/>
    </row>
    <row r="96" spans="1:23" x14ac:dyDescent="0.25">
      <c r="A96" s="196"/>
      <c r="B96" s="197"/>
      <c r="C96" s="196"/>
      <c r="D96" s="26">
        <v>1118</v>
      </c>
      <c r="E96" s="198"/>
      <c r="F96" s="196"/>
      <c r="G96" s="196"/>
      <c r="H96" s="196"/>
      <c r="I96" s="196"/>
      <c r="J96" s="196"/>
      <c r="K96" s="196"/>
      <c r="L96" s="196"/>
      <c r="M96" s="196"/>
      <c r="N96" s="196"/>
      <c r="O96" s="196"/>
      <c r="P96" s="196"/>
      <c r="Q96" s="196"/>
      <c r="R96" s="196"/>
      <c r="S96" s="196"/>
      <c r="T96" s="196"/>
      <c r="U96" s="196"/>
      <c r="V96" s="196"/>
      <c r="W96" s="196"/>
    </row>
    <row r="97" spans="1:23" x14ac:dyDescent="0.25">
      <c r="A97" s="196"/>
      <c r="B97" s="197"/>
      <c r="C97" s="196"/>
      <c r="D97" s="26">
        <v>1119</v>
      </c>
      <c r="E97" s="198"/>
      <c r="F97" s="196"/>
      <c r="G97" s="196"/>
      <c r="H97" s="196"/>
      <c r="I97" s="196"/>
      <c r="J97" s="196"/>
      <c r="K97" s="196"/>
      <c r="L97" s="196"/>
      <c r="M97" s="196"/>
      <c r="N97" s="196"/>
      <c r="O97" s="196"/>
      <c r="P97" s="196"/>
      <c r="Q97" s="196"/>
      <c r="R97" s="196"/>
      <c r="S97" s="196"/>
      <c r="T97" s="196"/>
      <c r="U97" s="196"/>
      <c r="V97" s="196"/>
      <c r="W97" s="196"/>
    </row>
    <row r="98" spans="1:23" x14ac:dyDescent="0.25">
      <c r="A98" s="196"/>
      <c r="B98" s="197"/>
      <c r="C98" s="196"/>
      <c r="D98" s="26">
        <v>1321</v>
      </c>
      <c r="E98" s="198"/>
      <c r="F98" s="196"/>
      <c r="G98" s="196"/>
      <c r="H98" s="196"/>
      <c r="I98" s="196"/>
      <c r="J98" s="196"/>
      <c r="K98" s="196"/>
      <c r="L98" s="196"/>
      <c r="M98" s="196"/>
      <c r="N98" s="196"/>
      <c r="O98" s="196"/>
      <c r="P98" s="196"/>
      <c r="Q98" s="196"/>
      <c r="R98" s="196"/>
      <c r="S98" s="196"/>
      <c r="T98" s="196"/>
      <c r="U98" s="196"/>
      <c r="V98" s="196"/>
      <c r="W98" s="196"/>
    </row>
    <row r="99" spans="1:23" x14ac:dyDescent="0.25">
      <c r="A99" s="196"/>
      <c r="B99" s="197"/>
      <c r="C99" s="196"/>
      <c r="D99" s="26">
        <v>1101</v>
      </c>
      <c r="E99" s="198"/>
      <c r="F99" s="196"/>
      <c r="G99" s="196"/>
      <c r="H99" s="196"/>
      <c r="I99" s="196"/>
      <c r="J99" s="196"/>
      <c r="K99" s="196"/>
      <c r="L99" s="196"/>
      <c r="M99" s="196"/>
      <c r="N99" s="196"/>
      <c r="O99" s="196"/>
      <c r="P99" s="196"/>
      <c r="Q99" s="196"/>
      <c r="R99" s="196"/>
      <c r="S99" s="196"/>
      <c r="T99" s="196"/>
      <c r="U99" s="196"/>
      <c r="V99" s="196"/>
      <c r="W99" s="196"/>
    </row>
    <row r="100" spans="1:23" x14ac:dyDescent="0.25">
      <c r="A100" s="196"/>
      <c r="B100" s="197"/>
      <c r="C100" s="196"/>
      <c r="D100" s="26">
        <v>1320</v>
      </c>
      <c r="E100" s="198"/>
      <c r="F100" s="196"/>
      <c r="G100" s="196"/>
      <c r="H100" s="196"/>
      <c r="I100" s="196"/>
      <c r="J100" s="196"/>
      <c r="K100" s="196"/>
      <c r="L100" s="196"/>
      <c r="M100" s="196"/>
      <c r="N100" s="196"/>
      <c r="O100" s="196"/>
      <c r="P100" s="196"/>
      <c r="Q100" s="196"/>
      <c r="R100" s="196"/>
      <c r="S100" s="196"/>
      <c r="T100" s="196"/>
      <c r="U100" s="196"/>
      <c r="V100" s="196"/>
      <c r="W100" s="196"/>
    </row>
    <row r="101" spans="1:23" x14ac:dyDescent="0.25">
      <c r="A101" s="196"/>
      <c r="B101" s="197"/>
      <c r="C101" s="196"/>
      <c r="D101" s="27">
        <v>1100</v>
      </c>
      <c r="E101" s="198"/>
      <c r="F101" s="196"/>
      <c r="G101" s="196"/>
      <c r="H101" s="196"/>
      <c r="I101" s="196"/>
      <c r="J101" s="196"/>
      <c r="K101" s="196"/>
      <c r="L101" s="196"/>
      <c r="M101" s="196"/>
      <c r="N101" s="196"/>
      <c r="O101" s="196"/>
      <c r="P101" s="196"/>
      <c r="Q101" s="196"/>
      <c r="R101" s="196"/>
      <c r="S101" s="196"/>
      <c r="T101" s="196"/>
      <c r="U101" s="196"/>
      <c r="V101" s="196"/>
      <c r="W101" s="196"/>
    </row>
    <row r="102" spans="1:23" x14ac:dyDescent="0.25">
      <c r="A102" s="196"/>
      <c r="B102" s="197"/>
      <c r="C102" s="196"/>
      <c r="D102" s="26">
        <v>1099</v>
      </c>
      <c r="E102" s="198"/>
      <c r="F102" s="196"/>
      <c r="G102" s="196"/>
      <c r="H102" s="196"/>
      <c r="I102" s="196"/>
      <c r="J102" s="196"/>
      <c r="K102" s="196"/>
      <c r="L102" s="196"/>
      <c r="M102" s="196"/>
      <c r="N102" s="196"/>
      <c r="O102" s="196"/>
      <c r="P102" s="196"/>
      <c r="Q102" s="196"/>
      <c r="R102" s="196"/>
      <c r="S102" s="196"/>
      <c r="T102" s="196"/>
      <c r="U102" s="196"/>
      <c r="V102" s="196"/>
      <c r="W102" s="196"/>
    </row>
  </sheetData>
  <mergeCells count="174">
    <mergeCell ref="Q90:Q102"/>
    <mergeCell ref="R90:R102"/>
    <mergeCell ref="S90:S102"/>
    <mergeCell ref="T90:T102"/>
    <mergeCell ref="U90:U102"/>
    <mergeCell ref="J90:J102"/>
    <mergeCell ref="K90:K102"/>
    <mergeCell ref="L90:L102"/>
    <mergeCell ref="M90:M102"/>
    <mergeCell ref="N90:N102"/>
    <mergeCell ref="O90:O102"/>
    <mergeCell ref="A70:W70"/>
    <mergeCell ref="A90:A102"/>
    <mergeCell ref="B90:B102"/>
    <mergeCell ref="C90:C102"/>
    <mergeCell ref="E90:E102"/>
    <mergeCell ref="F90:F102"/>
    <mergeCell ref="G90:G102"/>
    <mergeCell ref="H90:H102"/>
    <mergeCell ref="I90:I102"/>
    <mergeCell ref="Q71:Q88"/>
    <mergeCell ref="R71:R88"/>
    <mergeCell ref="S71:S88"/>
    <mergeCell ref="T71:T88"/>
    <mergeCell ref="U71:U88"/>
    <mergeCell ref="V71:V88"/>
    <mergeCell ref="K71:K88"/>
    <mergeCell ref="L71:L88"/>
    <mergeCell ref="M71:M88"/>
    <mergeCell ref="N71:N88"/>
    <mergeCell ref="O71:O88"/>
    <mergeCell ref="P71:P88"/>
    <mergeCell ref="V90:V102"/>
    <mergeCell ref="W90:W102"/>
    <mergeCell ref="P90:P102"/>
    <mergeCell ref="P49:P66"/>
    <mergeCell ref="W67:W69"/>
    <mergeCell ref="A71:A88"/>
    <mergeCell ref="B71:B88"/>
    <mergeCell ref="C71:C88"/>
    <mergeCell ref="E71:E88"/>
    <mergeCell ref="F71:F88"/>
    <mergeCell ref="G71:G88"/>
    <mergeCell ref="H71:H88"/>
    <mergeCell ref="I71:I88"/>
    <mergeCell ref="J71:J88"/>
    <mergeCell ref="Q67:Q69"/>
    <mergeCell ref="R67:R69"/>
    <mergeCell ref="S67:S69"/>
    <mergeCell ref="T67:T69"/>
    <mergeCell ref="U67:U69"/>
    <mergeCell ref="V67:V69"/>
    <mergeCell ref="K67:K69"/>
    <mergeCell ref="L67:L69"/>
    <mergeCell ref="M67:M69"/>
    <mergeCell ref="N67:N69"/>
    <mergeCell ref="O67:O69"/>
    <mergeCell ref="P67:P69"/>
    <mergeCell ref="W71:W88"/>
    <mergeCell ref="N37:N47"/>
    <mergeCell ref="O37:O47"/>
    <mergeCell ref="P37:P47"/>
    <mergeCell ref="W49:W66"/>
    <mergeCell ref="A67:A69"/>
    <mergeCell ref="B67:B69"/>
    <mergeCell ref="C67:C69"/>
    <mergeCell ref="E67:E69"/>
    <mergeCell ref="F67:F69"/>
    <mergeCell ref="G67:G69"/>
    <mergeCell ref="H67:H69"/>
    <mergeCell ref="I67:I69"/>
    <mergeCell ref="J67:J69"/>
    <mergeCell ref="Q49:Q66"/>
    <mergeCell ref="R49:R66"/>
    <mergeCell ref="S49:S66"/>
    <mergeCell ref="T49:T66"/>
    <mergeCell ref="U49:U66"/>
    <mergeCell ref="V49:V66"/>
    <mergeCell ref="K49:K66"/>
    <mergeCell ref="L49:L66"/>
    <mergeCell ref="M49:M66"/>
    <mergeCell ref="N49:N66"/>
    <mergeCell ref="O49:O66"/>
    <mergeCell ref="I22:I35"/>
    <mergeCell ref="J22:J35"/>
    <mergeCell ref="K22:K35"/>
    <mergeCell ref="L22:L35"/>
    <mergeCell ref="M22:M35"/>
    <mergeCell ref="W37:W47"/>
    <mergeCell ref="A49:A66"/>
    <mergeCell ref="B49:B66"/>
    <mergeCell ref="C49:C66"/>
    <mergeCell ref="E49:E66"/>
    <mergeCell ref="F49:F66"/>
    <mergeCell ref="G49:G66"/>
    <mergeCell ref="H49:H66"/>
    <mergeCell ref="I49:I66"/>
    <mergeCell ref="J49:J66"/>
    <mergeCell ref="Q37:Q47"/>
    <mergeCell ref="R37:R47"/>
    <mergeCell ref="S37:S47"/>
    <mergeCell ref="T37:T47"/>
    <mergeCell ref="U37:U47"/>
    <mergeCell ref="V37:V47"/>
    <mergeCell ref="K37:K47"/>
    <mergeCell ref="L37:L47"/>
    <mergeCell ref="M37:M47"/>
    <mergeCell ref="A37:A47"/>
    <mergeCell ref="B37:B47"/>
    <mergeCell ref="C37:C47"/>
    <mergeCell ref="E37:E47"/>
    <mergeCell ref="F37:F47"/>
    <mergeCell ref="G37:G47"/>
    <mergeCell ref="H37:H47"/>
    <mergeCell ref="I37:I47"/>
    <mergeCell ref="J37:J47"/>
    <mergeCell ref="A21:W21"/>
    <mergeCell ref="A22:A35"/>
    <mergeCell ref="B22:B35"/>
    <mergeCell ref="C22:C35"/>
    <mergeCell ref="E22:E35"/>
    <mergeCell ref="F22:F35"/>
    <mergeCell ref="G22:G35"/>
    <mergeCell ref="J7:J20"/>
    <mergeCell ref="K7:K20"/>
    <mergeCell ref="L7:L20"/>
    <mergeCell ref="M7:M20"/>
    <mergeCell ref="N7:N20"/>
    <mergeCell ref="O7:O20"/>
    <mergeCell ref="N22:N35"/>
    <mergeCell ref="O22:O35"/>
    <mergeCell ref="P22:P35"/>
    <mergeCell ref="W22:W35"/>
    <mergeCell ref="Q22:Q35"/>
    <mergeCell ref="R22:R35"/>
    <mergeCell ref="S22:S35"/>
    <mergeCell ref="T22:T35"/>
    <mergeCell ref="U22:U35"/>
    <mergeCell ref="V22:V35"/>
    <mergeCell ref="H22:H35"/>
    <mergeCell ref="A6:W6"/>
    <mergeCell ref="A7:A20"/>
    <mergeCell ref="B7:B20"/>
    <mergeCell ref="C7:C20"/>
    <mergeCell ref="E7:E20"/>
    <mergeCell ref="F7:F20"/>
    <mergeCell ref="G7:G20"/>
    <mergeCell ref="H7:H20"/>
    <mergeCell ref="I7:I20"/>
    <mergeCell ref="Q7:Q20"/>
    <mergeCell ref="R7:R20"/>
    <mergeCell ref="S7:S20"/>
    <mergeCell ref="T7:T20"/>
    <mergeCell ref="P7:P20"/>
    <mergeCell ref="U7:U20"/>
    <mergeCell ref="V7:V20"/>
    <mergeCell ref="W7:W20"/>
    <mergeCell ref="D1:W1"/>
    <mergeCell ref="S4:S5"/>
    <mergeCell ref="T4:T5"/>
    <mergeCell ref="U4:U5"/>
    <mergeCell ref="V4:V5"/>
    <mergeCell ref="W4:W5"/>
    <mergeCell ref="D3:W3"/>
    <mergeCell ref="A1:C3"/>
    <mergeCell ref="D2:W2"/>
    <mergeCell ref="A4:A5"/>
    <mergeCell ref="B4:B5"/>
    <mergeCell ref="C4:C5"/>
    <mergeCell ref="D4:D5"/>
    <mergeCell ref="E4:E5"/>
    <mergeCell ref="F4:I4"/>
    <mergeCell ref="J4:J5"/>
    <mergeCell ref="K4:R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753C-18EC-4E53-BAC6-A59544B1139C}">
  <dimension ref="A1:W82"/>
  <sheetViews>
    <sheetView topLeftCell="A61" workbookViewId="0">
      <selection sqref="A1:C3"/>
    </sheetView>
  </sheetViews>
  <sheetFormatPr baseColWidth="10" defaultRowHeight="15" x14ac:dyDescent="0.25"/>
  <cols>
    <col min="1" max="1" width="4.42578125" customWidth="1"/>
    <col min="2" max="3" width="13.85546875" customWidth="1"/>
    <col min="4" max="4" width="14" customWidth="1"/>
    <col min="5" max="5" width="6.5703125" customWidth="1"/>
    <col min="6" max="9" width="4.140625" customWidth="1"/>
    <col min="10" max="10" width="5" customWidth="1"/>
    <col min="11" max="18" width="3.42578125" bestFit="1" customWidth="1"/>
    <col min="19" max="19" width="5.85546875" customWidth="1"/>
    <col min="20" max="20" width="3.85546875" customWidth="1"/>
    <col min="21" max="21" width="3.28515625" customWidth="1"/>
    <col min="22" max="22" width="3.5703125" customWidth="1"/>
    <col min="23" max="23" width="25.28515625" customWidth="1"/>
  </cols>
  <sheetData>
    <row r="1" spans="1:23" x14ac:dyDescent="0.25">
      <c r="A1" s="107"/>
      <c r="B1" s="107"/>
      <c r="C1" s="107"/>
      <c r="D1" s="124"/>
      <c r="E1" s="124"/>
      <c r="F1" s="124"/>
      <c r="G1" s="124"/>
      <c r="H1" s="124"/>
      <c r="I1" s="124"/>
      <c r="J1" s="124"/>
      <c r="K1" s="124"/>
      <c r="L1" s="124"/>
      <c r="M1" s="124"/>
      <c r="N1" s="124"/>
      <c r="O1" s="124"/>
      <c r="P1" s="124"/>
      <c r="Q1" s="124"/>
      <c r="R1" s="124"/>
      <c r="S1" s="124"/>
      <c r="T1" s="124"/>
      <c r="U1" s="124"/>
      <c r="V1" s="124"/>
      <c r="W1" s="124"/>
    </row>
    <row r="2" spans="1:23" ht="53.25" customHeight="1" x14ac:dyDescent="0.25">
      <c r="A2" s="107"/>
      <c r="B2" s="107"/>
      <c r="C2" s="107"/>
      <c r="D2" s="106" t="s">
        <v>64</v>
      </c>
      <c r="E2" s="106"/>
      <c r="F2" s="106"/>
      <c r="G2" s="106"/>
      <c r="H2" s="106"/>
      <c r="I2" s="106"/>
      <c r="J2" s="106"/>
      <c r="K2" s="106"/>
      <c r="L2" s="106"/>
      <c r="M2" s="106"/>
      <c r="N2" s="106"/>
      <c r="O2" s="106"/>
      <c r="P2" s="106"/>
      <c r="Q2" s="106"/>
      <c r="R2" s="106"/>
      <c r="S2" s="106"/>
      <c r="T2" s="106"/>
      <c r="U2" s="106"/>
      <c r="V2" s="106"/>
      <c r="W2" s="106"/>
    </row>
    <row r="3" spans="1:23" ht="24.75" customHeight="1" x14ac:dyDescent="0.25">
      <c r="A3" s="108"/>
      <c r="B3" s="108"/>
      <c r="C3" s="108"/>
      <c r="D3" s="4"/>
      <c r="E3" s="4"/>
      <c r="F3" s="4"/>
      <c r="G3" s="4"/>
      <c r="H3" s="4"/>
      <c r="I3" s="4"/>
      <c r="J3" s="4"/>
      <c r="K3" s="4"/>
      <c r="L3" s="4"/>
      <c r="M3" s="4"/>
      <c r="N3" s="4"/>
      <c r="O3" s="4"/>
      <c r="P3" s="4"/>
      <c r="Q3" s="4"/>
      <c r="R3" s="4"/>
      <c r="S3" s="4"/>
      <c r="T3" s="4"/>
      <c r="U3" s="4"/>
      <c r="V3" s="4"/>
      <c r="W3" s="4"/>
    </row>
    <row r="4" spans="1:23" ht="35.25" customHeight="1" x14ac:dyDescent="0.25">
      <c r="A4" s="125" t="s">
        <v>26</v>
      </c>
      <c r="B4" s="127" t="s">
        <v>0</v>
      </c>
      <c r="C4" s="127" t="s">
        <v>1</v>
      </c>
      <c r="D4" s="127" t="s">
        <v>2</v>
      </c>
      <c r="E4" s="130" t="s">
        <v>3</v>
      </c>
      <c r="F4" s="110" t="s">
        <v>4</v>
      </c>
      <c r="G4" s="111"/>
      <c r="H4" s="111"/>
      <c r="I4" s="111"/>
      <c r="J4" s="112" t="s">
        <v>5</v>
      </c>
      <c r="K4" s="110" t="s">
        <v>6</v>
      </c>
      <c r="L4" s="111"/>
      <c r="M4" s="111"/>
      <c r="N4" s="111"/>
      <c r="O4" s="111"/>
      <c r="P4" s="111"/>
      <c r="Q4" s="111"/>
      <c r="R4" s="111"/>
      <c r="S4" s="112" t="s">
        <v>7</v>
      </c>
      <c r="T4" s="112" t="s">
        <v>8</v>
      </c>
      <c r="U4" s="112" t="s">
        <v>9</v>
      </c>
      <c r="V4" s="112" t="s">
        <v>10</v>
      </c>
      <c r="W4" s="110" t="s">
        <v>11</v>
      </c>
    </row>
    <row r="5" spans="1:23" ht="56.25" customHeight="1" x14ac:dyDescent="0.25">
      <c r="A5" s="126"/>
      <c r="B5" s="128"/>
      <c r="C5" s="129"/>
      <c r="D5" s="129"/>
      <c r="E5" s="131"/>
      <c r="F5" s="13" t="s">
        <v>12</v>
      </c>
      <c r="G5" s="13" t="s">
        <v>13</v>
      </c>
      <c r="H5" s="13" t="s">
        <v>14</v>
      </c>
      <c r="I5" s="13" t="s">
        <v>15</v>
      </c>
      <c r="J5" s="115"/>
      <c r="K5" s="14" t="s">
        <v>16</v>
      </c>
      <c r="L5" s="14" t="s">
        <v>17</v>
      </c>
      <c r="M5" s="14" t="s">
        <v>18</v>
      </c>
      <c r="N5" s="14" t="s">
        <v>19</v>
      </c>
      <c r="O5" s="14" t="s">
        <v>20</v>
      </c>
      <c r="P5" s="14" t="s">
        <v>21</v>
      </c>
      <c r="Q5" s="14" t="s">
        <v>22</v>
      </c>
      <c r="R5" s="14" t="s">
        <v>23</v>
      </c>
      <c r="S5" s="113"/>
      <c r="T5" s="113"/>
      <c r="U5" s="113"/>
      <c r="V5" s="113"/>
      <c r="W5" s="111"/>
    </row>
    <row r="6" spans="1:23" x14ac:dyDescent="0.25">
      <c r="A6" s="213" t="s">
        <v>40</v>
      </c>
      <c r="B6" s="213"/>
      <c r="C6" s="213"/>
      <c r="D6" s="213"/>
      <c r="E6" s="213"/>
      <c r="F6" s="213"/>
      <c r="G6" s="213"/>
      <c r="H6" s="213"/>
      <c r="I6" s="213"/>
      <c r="J6" s="213"/>
      <c r="K6" s="213"/>
      <c r="L6" s="213"/>
      <c r="M6" s="213"/>
      <c r="N6" s="213"/>
      <c r="O6" s="213"/>
      <c r="P6" s="213"/>
      <c r="Q6" s="213"/>
      <c r="R6" s="213"/>
      <c r="S6" s="213"/>
      <c r="T6" s="213"/>
      <c r="U6" s="213"/>
      <c r="V6" s="213"/>
      <c r="W6" s="213"/>
    </row>
    <row r="7" spans="1:23" x14ac:dyDescent="0.25">
      <c r="A7" s="214">
        <v>4</v>
      </c>
      <c r="B7" s="215">
        <v>45361</v>
      </c>
      <c r="C7" s="214" t="s">
        <v>31</v>
      </c>
      <c r="D7" s="15">
        <v>737</v>
      </c>
      <c r="E7" s="214">
        <v>76</v>
      </c>
      <c r="F7" s="214">
        <v>76</v>
      </c>
      <c r="G7" s="214">
        <v>68</v>
      </c>
      <c r="H7" s="214">
        <v>0</v>
      </c>
      <c r="I7" s="214">
        <v>1</v>
      </c>
      <c r="J7" s="214">
        <v>145</v>
      </c>
      <c r="K7" s="214">
        <v>1</v>
      </c>
      <c r="L7" s="214">
        <v>0</v>
      </c>
      <c r="M7" s="214">
        <v>1</v>
      </c>
      <c r="N7" s="214">
        <v>0</v>
      </c>
      <c r="O7" s="214">
        <v>0</v>
      </c>
      <c r="P7" s="214">
        <v>1</v>
      </c>
      <c r="Q7" s="214">
        <v>0</v>
      </c>
      <c r="R7" s="214">
        <v>0</v>
      </c>
      <c r="S7" s="214">
        <v>3</v>
      </c>
      <c r="T7" s="214">
        <v>3</v>
      </c>
      <c r="U7" s="214">
        <v>2</v>
      </c>
      <c r="V7" s="214">
        <v>1</v>
      </c>
      <c r="W7" s="214" t="s">
        <v>41</v>
      </c>
    </row>
    <row r="8" spans="1:23" x14ac:dyDescent="0.25">
      <c r="A8" s="214"/>
      <c r="B8" s="215"/>
      <c r="C8" s="214"/>
      <c r="D8" s="15">
        <v>738</v>
      </c>
      <c r="E8" s="214"/>
      <c r="F8" s="214"/>
      <c r="G8" s="214"/>
      <c r="H8" s="214"/>
      <c r="I8" s="214"/>
      <c r="J8" s="214"/>
      <c r="K8" s="214"/>
      <c r="L8" s="214"/>
      <c r="M8" s="214"/>
      <c r="N8" s="214"/>
      <c r="O8" s="214"/>
      <c r="P8" s="214"/>
      <c r="Q8" s="214"/>
      <c r="R8" s="214"/>
      <c r="S8" s="214"/>
      <c r="T8" s="214"/>
      <c r="U8" s="214"/>
      <c r="V8" s="214"/>
      <c r="W8" s="214"/>
    </row>
    <row r="9" spans="1:23" x14ac:dyDescent="0.25">
      <c r="A9" s="214"/>
      <c r="B9" s="215"/>
      <c r="C9" s="214"/>
      <c r="D9" s="15">
        <v>739</v>
      </c>
      <c r="E9" s="214"/>
      <c r="F9" s="214"/>
      <c r="G9" s="214"/>
      <c r="H9" s="214"/>
      <c r="I9" s="214"/>
      <c r="J9" s="214"/>
      <c r="K9" s="214"/>
      <c r="L9" s="214"/>
      <c r="M9" s="214"/>
      <c r="N9" s="214"/>
      <c r="O9" s="214"/>
      <c r="P9" s="214"/>
      <c r="Q9" s="214"/>
      <c r="R9" s="214"/>
      <c r="S9" s="214"/>
      <c r="T9" s="214"/>
      <c r="U9" s="214"/>
      <c r="V9" s="214"/>
      <c r="W9" s="214"/>
    </row>
    <row r="10" spans="1:23" x14ac:dyDescent="0.25">
      <c r="A10" s="214"/>
      <c r="B10" s="215"/>
      <c r="C10" s="214"/>
      <c r="D10" s="15">
        <v>740</v>
      </c>
      <c r="E10" s="214"/>
      <c r="F10" s="214"/>
      <c r="G10" s="214"/>
      <c r="H10" s="214"/>
      <c r="I10" s="214"/>
      <c r="J10" s="214"/>
      <c r="K10" s="214"/>
      <c r="L10" s="214"/>
      <c r="M10" s="214"/>
      <c r="N10" s="214"/>
      <c r="O10" s="214"/>
      <c r="P10" s="214"/>
      <c r="Q10" s="214"/>
      <c r="R10" s="214"/>
      <c r="S10" s="214"/>
      <c r="T10" s="214"/>
      <c r="U10" s="214"/>
      <c r="V10" s="214"/>
      <c r="W10" s="214"/>
    </row>
    <row r="11" spans="1:23" x14ac:dyDescent="0.25">
      <c r="A11" s="214"/>
      <c r="B11" s="215"/>
      <c r="C11" s="214"/>
      <c r="D11" s="15">
        <v>741</v>
      </c>
      <c r="E11" s="214"/>
      <c r="F11" s="214"/>
      <c r="G11" s="214"/>
      <c r="H11" s="214"/>
      <c r="I11" s="214"/>
      <c r="J11" s="214"/>
      <c r="K11" s="214"/>
      <c r="L11" s="214"/>
      <c r="M11" s="214"/>
      <c r="N11" s="214"/>
      <c r="O11" s="214"/>
      <c r="P11" s="214"/>
      <c r="Q11" s="214"/>
      <c r="R11" s="214"/>
      <c r="S11" s="214"/>
      <c r="T11" s="214"/>
      <c r="U11" s="214"/>
      <c r="V11" s="214"/>
      <c r="W11" s="214"/>
    </row>
    <row r="12" spans="1:23" x14ac:dyDescent="0.25">
      <c r="A12" s="214"/>
      <c r="B12" s="215"/>
      <c r="C12" s="214"/>
      <c r="D12" s="15">
        <v>742</v>
      </c>
      <c r="E12" s="214"/>
      <c r="F12" s="214"/>
      <c r="G12" s="214"/>
      <c r="H12" s="214"/>
      <c r="I12" s="214"/>
      <c r="J12" s="214"/>
      <c r="K12" s="214"/>
      <c r="L12" s="214"/>
      <c r="M12" s="214"/>
      <c r="N12" s="214"/>
      <c r="O12" s="214"/>
      <c r="P12" s="214"/>
      <c r="Q12" s="214"/>
      <c r="R12" s="214"/>
      <c r="S12" s="214"/>
      <c r="T12" s="214"/>
      <c r="U12" s="214"/>
      <c r="V12" s="214"/>
      <c r="W12" s="214"/>
    </row>
    <row r="13" spans="1:23" x14ac:dyDescent="0.25">
      <c r="A13" s="214"/>
      <c r="B13" s="215"/>
      <c r="C13" s="214"/>
      <c r="D13" s="15">
        <v>743</v>
      </c>
      <c r="E13" s="214"/>
      <c r="F13" s="214"/>
      <c r="G13" s="214"/>
      <c r="H13" s="214"/>
      <c r="I13" s="214"/>
      <c r="J13" s="214"/>
      <c r="K13" s="214"/>
      <c r="L13" s="214"/>
      <c r="M13" s="214"/>
      <c r="N13" s="214"/>
      <c r="O13" s="214"/>
      <c r="P13" s="214"/>
      <c r="Q13" s="214"/>
      <c r="R13" s="214"/>
      <c r="S13" s="214"/>
      <c r="T13" s="214"/>
      <c r="U13" s="214"/>
      <c r="V13" s="214"/>
      <c r="W13" s="214"/>
    </row>
    <row r="14" spans="1:23" x14ac:dyDescent="0.25">
      <c r="A14" s="214"/>
      <c r="B14" s="215"/>
      <c r="C14" s="214"/>
      <c r="D14" s="15">
        <v>744</v>
      </c>
      <c r="E14" s="214"/>
      <c r="F14" s="214"/>
      <c r="G14" s="214"/>
      <c r="H14" s="214"/>
      <c r="I14" s="214"/>
      <c r="J14" s="214"/>
      <c r="K14" s="214"/>
      <c r="L14" s="214"/>
      <c r="M14" s="214"/>
      <c r="N14" s="214"/>
      <c r="O14" s="214"/>
      <c r="P14" s="214"/>
      <c r="Q14" s="214"/>
      <c r="R14" s="214"/>
      <c r="S14" s="214"/>
      <c r="T14" s="214"/>
      <c r="U14" s="214"/>
      <c r="V14" s="214"/>
      <c r="W14" s="214"/>
    </row>
    <row r="15" spans="1:23" x14ac:dyDescent="0.25">
      <c r="A15" s="214"/>
      <c r="B15" s="215"/>
      <c r="C15" s="214"/>
      <c r="D15" s="15">
        <v>745</v>
      </c>
      <c r="E15" s="214"/>
      <c r="F15" s="214"/>
      <c r="G15" s="214"/>
      <c r="H15" s="214"/>
      <c r="I15" s="214"/>
      <c r="J15" s="214"/>
      <c r="K15" s="214"/>
      <c r="L15" s="214"/>
      <c r="M15" s="214"/>
      <c r="N15" s="214"/>
      <c r="O15" s="214"/>
      <c r="P15" s="214"/>
      <c r="Q15" s="214"/>
      <c r="R15" s="214"/>
      <c r="S15" s="214"/>
      <c r="T15" s="214"/>
      <c r="U15" s="214"/>
      <c r="V15" s="214"/>
      <c r="W15" s="214"/>
    </row>
    <row r="16" spans="1:23" x14ac:dyDescent="0.25">
      <c r="A16" s="214"/>
      <c r="B16" s="215"/>
      <c r="C16" s="214"/>
      <c r="D16" s="15">
        <v>746</v>
      </c>
      <c r="E16" s="214"/>
      <c r="F16" s="214"/>
      <c r="G16" s="214"/>
      <c r="H16" s="214"/>
      <c r="I16" s="214"/>
      <c r="J16" s="214"/>
      <c r="K16" s="214"/>
      <c r="L16" s="214"/>
      <c r="M16" s="214"/>
      <c r="N16" s="214"/>
      <c r="O16" s="214"/>
      <c r="P16" s="214"/>
      <c r="Q16" s="214"/>
      <c r="R16" s="214"/>
      <c r="S16" s="214"/>
      <c r="T16" s="214"/>
      <c r="U16" s="214"/>
      <c r="V16" s="214"/>
      <c r="W16" s="214"/>
    </row>
    <row r="17" spans="1:23" x14ac:dyDescent="0.25">
      <c r="A17" s="214"/>
      <c r="B17" s="215"/>
      <c r="C17" s="214"/>
      <c r="D17" s="15">
        <v>747</v>
      </c>
      <c r="E17" s="214"/>
      <c r="F17" s="214"/>
      <c r="G17" s="214"/>
      <c r="H17" s="214"/>
      <c r="I17" s="214"/>
      <c r="J17" s="214"/>
      <c r="K17" s="214"/>
      <c r="L17" s="214"/>
      <c r="M17" s="214"/>
      <c r="N17" s="214"/>
      <c r="O17" s="214"/>
      <c r="P17" s="214"/>
      <c r="Q17" s="214"/>
      <c r="R17" s="214"/>
      <c r="S17" s="214"/>
      <c r="T17" s="214"/>
      <c r="U17" s="214"/>
      <c r="V17" s="214"/>
      <c r="W17" s="214"/>
    </row>
    <row r="18" spans="1:23" x14ac:dyDescent="0.25">
      <c r="A18" s="214"/>
      <c r="B18" s="215"/>
      <c r="C18" s="214"/>
      <c r="D18" s="15">
        <v>748</v>
      </c>
      <c r="E18" s="214"/>
      <c r="F18" s="214"/>
      <c r="G18" s="214"/>
      <c r="H18" s="214"/>
      <c r="I18" s="214"/>
      <c r="J18" s="214"/>
      <c r="K18" s="214"/>
      <c r="L18" s="214"/>
      <c r="M18" s="214"/>
      <c r="N18" s="214"/>
      <c r="O18" s="214"/>
      <c r="P18" s="214"/>
      <c r="Q18" s="214"/>
      <c r="R18" s="214"/>
      <c r="S18" s="214"/>
      <c r="T18" s="214"/>
      <c r="U18" s="214"/>
      <c r="V18" s="214"/>
      <c r="W18" s="214"/>
    </row>
    <row r="19" spans="1:23" x14ac:dyDescent="0.25">
      <c r="A19" s="214"/>
      <c r="B19" s="215"/>
      <c r="C19" s="214"/>
      <c r="D19" s="15">
        <v>749</v>
      </c>
      <c r="E19" s="214"/>
      <c r="F19" s="214"/>
      <c r="G19" s="214"/>
      <c r="H19" s="214"/>
      <c r="I19" s="214"/>
      <c r="J19" s="214"/>
      <c r="K19" s="214"/>
      <c r="L19" s="214"/>
      <c r="M19" s="214"/>
      <c r="N19" s="214"/>
      <c r="O19" s="214"/>
      <c r="P19" s="214"/>
      <c r="Q19" s="214"/>
      <c r="R19" s="214"/>
      <c r="S19" s="214"/>
      <c r="T19" s="214"/>
      <c r="U19" s="214"/>
      <c r="V19" s="214"/>
      <c r="W19" s="214"/>
    </row>
    <row r="20" spans="1:23" x14ac:dyDescent="0.25">
      <c r="A20" s="214"/>
      <c r="B20" s="215"/>
      <c r="C20" s="214"/>
      <c r="D20" s="15">
        <v>750</v>
      </c>
      <c r="E20" s="214"/>
      <c r="F20" s="214"/>
      <c r="G20" s="214"/>
      <c r="H20" s="214"/>
      <c r="I20" s="214"/>
      <c r="J20" s="214"/>
      <c r="K20" s="214"/>
      <c r="L20" s="214"/>
      <c r="M20" s="214"/>
      <c r="N20" s="214"/>
      <c r="O20" s="214"/>
      <c r="P20" s="214"/>
      <c r="Q20" s="214"/>
      <c r="R20" s="214"/>
      <c r="S20" s="214"/>
      <c r="T20" s="214"/>
      <c r="U20" s="214"/>
      <c r="V20" s="214"/>
      <c r="W20" s="214"/>
    </row>
    <row r="21" spans="1:23" x14ac:dyDescent="0.25">
      <c r="A21" s="214"/>
      <c r="B21" s="215"/>
      <c r="C21" s="214"/>
      <c r="D21" s="15">
        <v>751</v>
      </c>
      <c r="E21" s="214"/>
      <c r="F21" s="214"/>
      <c r="G21" s="214"/>
      <c r="H21" s="214"/>
      <c r="I21" s="214"/>
      <c r="J21" s="214"/>
      <c r="K21" s="214"/>
      <c r="L21" s="214"/>
      <c r="M21" s="214"/>
      <c r="N21" s="214"/>
      <c r="O21" s="214"/>
      <c r="P21" s="214"/>
      <c r="Q21" s="214"/>
      <c r="R21" s="214"/>
      <c r="S21" s="214"/>
      <c r="T21" s="214"/>
      <c r="U21" s="214"/>
      <c r="V21" s="214"/>
      <c r="W21" s="214"/>
    </row>
    <row r="22" spans="1:23" x14ac:dyDescent="0.25">
      <c r="A22" s="214"/>
      <c r="B22" s="215"/>
      <c r="C22" s="214"/>
      <c r="D22" s="15">
        <v>752</v>
      </c>
      <c r="E22" s="214"/>
      <c r="F22" s="214"/>
      <c r="G22" s="214"/>
      <c r="H22" s="214"/>
      <c r="I22" s="214"/>
      <c r="J22" s="214"/>
      <c r="K22" s="214"/>
      <c r="L22" s="214"/>
      <c r="M22" s="214"/>
      <c r="N22" s="214"/>
      <c r="O22" s="214"/>
      <c r="P22" s="214"/>
      <c r="Q22" s="214"/>
      <c r="R22" s="214"/>
      <c r="S22" s="214"/>
      <c r="T22" s="214"/>
      <c r="U22" s="214"/>
      <c r="V22" s="214"/>
      <c r="W22" s="214"/>
    </row>
    <row r="23" spans="1:23" x14ac:dyDescent="0.25">
      <c r="A23" s="214"/>
      <c r="B23" s="215"/>
      <c r="C23" s="214"/>
      <c r="D23" s="15">
        <v>753</v>
      </c>
      <c r="E23" s="214"/>
      <c r="F23" s="214"/>
      <c r="G23" s="214"/>
      <c r="H23" s="214"/>
      <c r="I23" s="214"/>
      <c r="J23" s="214"/>
      <c r="K23" s="214"/>
      <c r="L23" s="214"/>
      <c r="M23" s="214"/>
      <c r="N23" s="214"/>
      <c r="O23" s="214"/>
      <c r="P23" s="214"/>
      <c r="Q23" s="214"/>
      <c r="R23" s="214"/>
      <c r="S23" s="214"/>
      <c r="T23" s="214"/>
      <c r="U23" s="214"/>
      <c r="V23" s="214"/>
      <c r="W23" s="214"/>
    </row>
    <row r="24" spans="1:23" x14ac:dyDescent="0.25">
      <c r="A24" s="214"/>
      <c r="B24" s="215"/>
      <c r="C24" s="214"/>
      <c r="D24" s="15">
        <v>754</v>
      </c>
      <c r="E24" s="214"/>
      <c r="F24" s="214"/>
      <c r="G24" s="214"/>
      <c r="H24" s="214"/>
      <c r="I24" s="214"/>
      <c r="J24" s="214"/>
      <c r="K24" s="214"/>
      <c r="L24" s="214"/>
      <c r="M24" s="214"/>
      <c r="N24" s="214"/>
      <c r="O24" s="214"/>
      <c r="P24" s="214"/>
      <c r="Q24" s="214"/>
      <c r="R24" s="214"/>
      <c r="S24" s="214"/>
      <c r="T24" s="214"/>
      <c r="U24" s="214"/>
      <c r="V24" s="214"/>
      <c r="W24" s="214"/>
    </row>
    <row r="25" spans="1:23" x14ac:dyDescent="0.25">
      <c r="A25" s="214"/>
      <c r="B25" s="215"/>
      <c r="C25" s="214"/>
      <c r="D25" s="15">
        <v>755</v>
      </c>
      <c r="E25" s="214"/>
      <c r="F25" s="214"/>
      <c r="G25" s="214"/>
      <c r="H25" s="214"/>
      <c r="I25" s="214"/>
      <c r="J25" s="214"/>
      <c r="K25" s="214"/>
      <c r="L25" s="214"/>
      <c r="M25" s="214"/>
      <c r="N25" s="214"/>
      <c r="O25" s="214"/>
      <c r="P25" s="214"/>
      <c r="Q25" s="214"/>
      <c r="R25" s="214"/>
      <c r="S25" s="214"/>
      <c r="T25" s="214"/>
      <c r="U25" s="214"/>
      <c r="V25" s="214"/>
      <c r="W25" s="214"/>
    </row>
    <row r="26" spans="1:23" x14ac:dyDescent="0.25">
      <c r="A26" s="214"/>
      <c r="B26" s="215"/>
      <c r="C26" s="214"/>
      <c r="D26" s="15">
        <v>756</v>
      </c>
      <c r="E26" s="214"/>
      <c r="F26" s="214"/>
      <c r="G26" s="214"/>
      <c r="H26" s="214"/>
      <c r="I26" s="214"/>
      <c r="J26" s="214"/>
      <c r="K26" s="214"/>
      <c r="L26" s="214"/>
      <c r="M26" s="214"/>
      <c r="N26" s="214"/>
      <c r="O26" s="214"/>
      <c r="P26" s="214"/>
      <c r="Q26" s="214"/>
      <c r="R26" s="214"/>
      <c r="S26" s="214"/>
      <c r="T26" s="214"/>
      <c r="U26" s="214"/>
      <c r="V26" s="214"/>
      <c r="W26" s="214"/>
    </row>
    <row r="27" spans="1:23" x14ac:dyDescent="0.25">
      <c r="A27" s="214"/>
      <c r="B27" s="215"/>
      <c r="C27" s="214"/>
      <c r="D27" s="15">
        <v>757</v>
      </c>
      <c r="E27" s="214"/>
      <c r="F27" s="214"/>
      <c r="G27" s="214"/>
      <c r="H27" s="214"/>
      <c r="I27" s="214"/>
      <c r="J27" s="214"/>
      <c r="K27" s="214"/>
      <c r="L27" s="214"/>
      <c r="M27" s="214"/>
      <c r="N27" s="214"/>
      <c r="O27" s="214"/>
      <c r="P27" s="214"/>
      <c r="Q27" s="214"/>
      <c r="R27" s="214"/>
      <c r="S27" s="214"/>
      <c r="T27" s="214"/>
      <c r="U27" s="214"/>
      <c r="V27" s="214"/>
      <c r="W27" s="214"/>
    </row>
    <row r="28" spans="1:23" x14ac:dyDescent="0.25">
      <c r="A28" s="214"/>
      <c r="B28" s="215"/>
      <c r="C28" s="214"/>
      <c r="D28" s="15">
        <v>758</v>
      </c>
      <c r="E28" s="214"/>
      <c r="F28" s="214"/>
      <c r="G28" s="214"/>
      <c r="H28" s="214"/>
      <c r="I28" s="214"/>
      <c r="J28" s="214"/>
      <c r="K28" s="214"/>
      <c r="L28" s="214"/>
      <c r="M28" s="214"/>
      <c r="N28" s="214"/>
      <c r="O28" s="214"/>
      <c r="P28" s="214"/>
      <c r="Q28" s="214"/>
      <c r="R28" s="214"/>
      <c r="S28" s="214"/>
      <c r="T28" s="214"/>
      <c r="U28" s="214"/>
      <c r="V28" s="214"/>
      <c r="W28" s="214"/>
    </row>
    <row r="29" spans="1:23" x14ac:dyDescent="0.25">
      <c r="A29" s="214"/>
      <c r="B29" s="215"/>
      <c r="C29" s="214"/>
      <c r="D29" s="15">
        <v>759</v>
      </c>
      <c r="E29" s="214"/>
      <c r="F29" s="214"/>
      <c r="G29" s="214"/>
      <c r="H29" s="214"/>
      <c r="I29" s="214"/>
      <c r="J29" s="214"/>
      <c r="K29" s="214"/>
      <c r="L29" s="214"/>
      <c r="M29" s="214"/>
      <c r="N29" s="214"/>
      <c r="O29" s="214"/>
      <c r="P29" s="214"/>
      <c r="Q29" s="214"/>
      <c r="R29" s="214"/>
      <c r="S29" s="214"/>
      <c r="T29" s="214"/>
      <c r="U29" s="214"/>
      <c r="V29" s="214"/>
      <c r="W29" s="214"/>
    </row>
    <row r="30" spans="1:23" x14ac:dyDescent="0.25">
      <c r="A30" s="214"/>
      <c r="B30" s="215"/>
      <c r="C30" s="214"/>
      <c r="D30" s="15">
        <v>760</v>
      </c>
      <c r="E30" s="214"/>
      <c r="F30" s="214"/>
      <c r="G30" s="214"/>
      <c r="H30" s="214"/>
      <c r="I30" s="214"/>
      <c r="J30" s="214"/>
      <c r="K30" s="214"/>
      <c r="L30" s="214"/>
      <c r="M30" s="214"/>
      <c r="N30" s="214"/>
      <c r="O30" s="214"/>
      <c r="P30" s="214"/>
      <c r="Q30" s="214"/>
      <c r="R30" s="214"/>
      <c r="S30" s="214"/>
      <c r="T30" s="214"/>
      <c r="U30" s="214"/>
      <c r="V30" s="214"/>
      <c r="W30" s="214"/>
    </row>
    <row r="31" spans="1:23" x14ac:dyDescent="0.25">
      <c r="A31" s="214"/>
      <c r="B31" s="215"/>
      <c r="C31" s="214"/>
      <c r="D31" s="15">
        <v>761</v>
      </c>
      <c r="E31" s="214"/>
      <c r="F31" s="214"/>
      <c r="G31" s="214"/>
      <c r="H31" s="214"/>
      <c r="I31" s="214"/>
      <c r="J31" s="214"/>
      <c r="K31" s="214"/>
      <c r="L31" s="214"/>
      <c r="M31" s="214"/>
      <c r="N31" s="214"/>
      <c r="O31" s="214"/>
      <c r="P31" s="214"/>
      <c r="Q31" s="214"/>
      <c r="R31" s="214"/>
      <c r="S31" s="214"/>
      <c r="T31" s="214"/>
      <c r="U31" s="214"/>
      <c r="V31" s="214"/>
      <c r="W31" s="214"/>
    </row>
    <row r="32" spans="1:23" x14ac:dyDescent="0.25">
      <c r="A32" s="214"/>
      <c r="B32" s="215"/>
      <c r="C32" s="214"/>
      <c r="D32" s="15">
        <v>766</v>
      </c>
      <c r="E32" s="214"/>
      <c r="F32" s="214"/>
      <c r="G32" s="214"/>
      <c r="H32" s="214"/>
      <c r="I32" s="214"/>
      <c r="J32" s="214"/>
      <c r="K32" s="214"/>
      <c r="L32" s="214"/>
      <c r="M32" s="214"/>
      <c r="N32" s="214"/>
      <c r="O32" s="214"/>
      <c r="P32" s="214"/>
      <c r="Q32" s="214"/>
      <c r="R32" s="214"/>
      <c r="S32" s="214"/>
      <c r="T32" s="214"/>
      <c r="U32" s="214"/>
      <c r="V32" s="214"/>
      <c r="W32" s="214"/>
    </row>
    <row r="33" spans="1:23" x14ac:dyDescent="0.25">
      <c r="A33" s="214"/>
      <c r="B33" s="215"/>
      <c r="C33" s="214"/>
      <c r="D33" s="15">
        <v>767</v>
      </c>
      <c r="E33" s="214"/>
      <c r="F33" s="214"/>
      <c r="G33" s="214"/>
      <c r="H33" s="214"/>
      <c r="I33" s="214"/>
      <c r="J33" s="214"/>
      <c r="K33" s="214"/>
      <c r="L33" s="214"/>
      <c r="M33" s="214"/>
      <c r="N33" s="214"/>
      <c r="O33" s="214"/>
      <c r="P33" s="214"/>
      <c r="Q33" s="214"/>
      <c r="R33" s="214"/>
      <c r="S33" s="214"/>
      <c r="T33" s="214"/>
      <c r="U33" s="214"/>
      <c r="V33" s="214"/>
      <c r="W33" s="214"/>
    </row>
    <row r="34" spans="1:23" x14ac:dyDescent="0.25">
      <c r="A34" s="214"/>
      <c r="B34" s="215"/>
      <c r="C34" s="214"/>
      <c r="D34" s="15">
        <v>768</v>
      </c>
      <c r="E34" s="214"/>
      <c r="F34" s="214"/>
      <c r="G34" s="214"/>
      <c r="H34" s="214"/>
      <c r="I34" s="214"/>
      <c r="J34" s="214"/>
      <c r="K34" s="214"/>
      <c r="L34" s="214"/>
      <c r="M34" s="214"/>
      <c r="N34" s="214"/>
      <c r="O34" s="214"/>
      <c r="P34" s="214"/>
      <c r="Q34" s="214"/>
      <c r="R34" s="214"/>
      <c r="S34" s="214"/>
      <c r="T34" s="214"/>
      <c r="U34" s="214"/>
      <c r="V34" s="214"/>
      <c r="W34" s="214"/>
    </row>
    <row r="35" spans="1:23" x14ac:dyDescent="0.25">
      <c r="A35" s="214"/>
      <c r="B35" s="215"/>
      <c r="C35" s="214"/>
      <c r="D35" s="15">
        <v>769</v>
      </c>
      <c r="E35" s="214"/>
      <c r="F35" s="214"/>
      <c r="G35" s="214"/>
      <c r="H35" s="214"/>
      <c r="I35" s="214"/>
      <c r="J35" s="214"/>
      <c r="K35" s="214"/>
      <c r="L35" s="214"/>
      <c r="M35" s="214"/>
      <c r="N35" s="214"/>
      <c r="O35" s="214"/>
      <c r="P35" s="214"/>
      <c r="Q35" s="214"/>
      <c r="R35" s="214"/>
      <c r="S35" s="214"/>
      <c r="T35" s="214"/>
      <c r="U35" s="214"/>
      <c r="V35" s="214"/>
      <c r="W35" s="214"/>
    </row>
    <row r="36" spans="1:23" x14ac:dyDescent="0.25">
      <c r="A36" s="214"/>
      <c r="B36" s="215"/>
      <c r="C36" s="214"/>
      <c r="D36" s="15">
        <v>770</v>
      </c>
      <c r="E36" s="214"/>
      <c r="F36" s="214"/>
      <c r="G36" s="214"/>
      <c r="H36" s="214"/>
      <c r="I36" s="214"/>
      <c r="J36" s="214"/>
      <c r="K36" s="214"/>
      <c r="L36" s="214"/>
      <c r="M36" s="214"/>
      <c r="N36" s="214"/>
      <c r="O36" s="214"/>
      <c r="P36" s="214"/>
      <c r="Q36" s="214"/>
      <c r="R36" s="214"/>
      <c r="S36" s="214"/>
      <c r="T36" s="214"/>
      <c r="U36" s="214"/>
      <c r="V36" s="214"/>
      <c r="W36" s="214"/>
    </row>
    <row r="37" spans="1:23" x14ac:dyDescent="0.25">
      <c r="A37" s="214"/>
      <c r="B37" s="215"/>
      <c r="C37" s="214"/>
      <c r="D37" s="16">
        <v>771</v>
      </c>
      <c r="E37" s="214"/>
      <c r="F37" s="214"/>
      <c r="G37" s="214"/>
      <c r="H37" s="214"/>
      <c r="I37" s="214"/>
      <c r="J37" s="214"/>
      <c r="K37" s="214"/>
      <c r="L37" s="214"/>
      <c r="M37" s="214"/>
      <c r="N37" s="214"/>
      <c r="O37" s="214"/>
      <c r="P37" s="214"/>
      <c r="Q37" s="214"/>
      <c r="R37" s="214"/>
      <c r="S37" s="214"/>
      <c r="T37" s="214"/>
      <c r="U37" s="214"/>
      <c r="V37" s="214"/>
      <c r="W37" s="214"/>
    </row>
    <row r="38" spans="1:23" x14ac:dyDescent="0.25">
      <c r="A38" s="214"/>
      <c r="B38" s="215"/>
      <c r="C38" s="214"/>
      <c r="D38" s="15">
        <v>772</v>
      </c>
      <c r="E38" s="214"/>
      <c r="F38" s="214"/>
      <c r="G38" s="214"/>
      <c r="H38" s="214"/>
      <c r="I38" s="214"/>
      <c r="J38" s="214"/>
      <c r="K38" s="214"/>
      <c r="L38" s="214"/>
      <c r="M38" s="214"/>
      <c r="N38" s="214"/>
      <c r="O38" s="214"/>
      <c r="P38" s="214"/>
      <c r="Q38" s="214"/>
      <c r="R38" s="214"/>
      <c r="S38" s="214"/>
      <c r="T38" s="214"/>
      <c r="U38" s="214"/>
      <c r="V38" s="214"/>
      <c r="W38" s="214"/>
    </row>
    <row r="39" spans="1:23" x14ac:dyDescent="0.25">
      <c r="A39" s="214"/>
      <c r="B39" s="215"/>
      <c r="C39" s="214"/>
      <c r="D39" s="15">
        <v>773</v>
      </c>
      <c r="E39" s="214"/>
      <c r="F39" s="214"/>
      <c r="G39" s="214"/>
      <c r="H39" s="214"/>
      <c r="I39" s="214"/>
      <c r="J39" s="214"/>
      <c r="K39" s="214"/>
      <c r="L39" s="214"/>
      <c r="M39" s="214"/>
      <c r="N39" s="214"/>
      <c r="O39" s="214"/>
      <c r="P39" s="214"/>
      <c r="Q39" s="214"/>
      <c r="R39" s="214"/>
      <c r="S39" s="214"/>
      <c r="T39" s="214"/>
      <c r="U39" s="214"/>
      <c r="V39" s="214"/>
      <c r="W39" s="214"/>
    </row>
    <row r="40" spans="1:23" x14ac:dyDescent="0.25">
      <c r="A40" s="214"/>
      <c r="B40" s="215"/>
      <c r="C40" s="214"/>
      <c r="D40" s="15">
        <v>774</v>
      </c>
      <c r="E40" s="214"/>
      <c r="F40" s="214"/>
      <c r="G40" s="214"/>
      <c r="H40" s="214"/>
      <c r="I40" s="214"/>
      <c r="J40" s="214"/>
      <c r="K40" s="214"/>
      <c r="L40" s="214"/>
      <c r="M40" s="214"/>
      <c r="N40" s="214"/>
      <c r="O40" s="214"/>
      <c r="P40" s="214"/>
      <c r="Q40" s="214"/>
      <c r="R40" s="214"/>
      <c r="S40" s="214"/>
      <c r="T40" s="214"/>
      <c r="U40" s="214"/>
      <c r="V40" s="214"/>
      <c r="W40" s="214"/>
    </row>
    <row r="41" spans="1:23" x14ac:dyDescent="0.25">
      <c r="A41" s="214"/>
      <c r="B41" s="215"/>
      <c r="C41" s="214"/>
      <c r="D41" s="15">
        <v>775</v>
      </c>
      <c r="E41" s="214"/>
      <c r="F41" s="214"/>
      <c r="G41" s="214"/>
      <c r="H41" s="214"/>
      <c r="I41" s="214"/>
      <c r="J41" s="214"/>
      <c r="K41" s="214"/>
      <c r="L41" s="214"/>
      <c r="M41" s="214"/>
      <c r="N41" s="214"/>
      <c r="O41" s="214"/>
      <c r="P41" s="214"/>
      <c r="Q41" s="214"/>
      <c r="R41" s="214"/>
      <c r="S41" s="214"/>
      <c r="T41" s="214"/>
      <c r="U41" s="214"/>
      <c r="V41" s="214"/>
      <c r="W41" s="214"/>
    </row>
    <row r="42" spans="1:23" x14ac:dyDescent="0.25">
      <c r="A42" s="214"/>
      <c r="B42" s="215"/>
      <c r="C42" s="214"/>
      <c r="D42" s="15">
        <v>776</v>
      </c>
      <c r="E42" s="214"/>
      <c r="F42" s="214"/>
      <c r="G42" s="214"/>
      <c r="H42" s="214"/>
      <c r="I42" s="214"/>
      <c r="J42" s="214"/>
      <c r="K42" s="214"/>
      <c r="L42" s="214"/>
      <c r="M42" s="214"/>
      <c r="N42" s="214"/>
      <c r="O42" s="214"/>
      <c r="P42" s="214"/>
      <c r="Q42" s="214"/>
      <c r="R42" s="214"/>
      <c r="S42" s="214"/>
      <c r="T42" s="214"/>
      <c r="U42" s="214"/>
      <c r="V42" s="214"/>
      <c r="W42" s="214"/>
    </row>
    <row r="43" spans="1:23" x14ac:dyDescent="0.25">
      <c r="A43" s="214"/>
      <c r="B43" s="215"/>
      <c r="C43" s="214"/>
      <c r="D43" s="15">
        <v>777</v>
      </c>
      <c r="E43" s="214"/>
      <c r="F43" s="214"/>
      <c r="G43" s="214"/>
      <c r="H43" s="214"/>
      <c r="I43" s="214"/>
      <c r="J43" s="214"/>
      <c r="K43" s="214"/>
      <c r="L43" s="214"/>
      <c r="M43" s="214"/>
      <c r="N43" s="214"/>
      <c r="O43" s="214"/>
      <c r="P43" s="214"/>
      <c r="Q43" s="214"/>
      <c r="R43" s="214"/>
      <c r="S43" s="214"/>
      <c r="T43" s="214"/>
      <c r="U43" s="214"/>
      <c r="V43" s="214"/>
      <c r="W43" s="214"/>
    </row>
    <row r="44" spans="1:23" x14ac:dyDescent="0.25">
      <c r="A44" s="214"/>
      <c r="B44" s="215"/>
      <c r="C44" s="214"/>
      <c r="D44" s="15">
        <v>778</v>
      </c>
      <c r="E44" s="214"/>
      <c r="F44" s="214"/>
      <c r="G44" s="214"/>
      <c r="H44" s="214"/>
      <c r="I44" s="214"/>
      <c r="J44" s="214"/>
      <c r="K44" s="214"/>
      <c r="L44" s="214"/>
      <c r="M44" s="214"/>
      <c r="N44" s="214"/>
      <c r="O44" s="214"/>
      <c r="P44" s="214"/>
      <c r="Q44" s="214"/>
      <c r="R44" s="214"/>
      <c r="S44" s="214"/>
      <c r="T44" s="214"/>
      <c r="U44" s="214"/>
      <c r="V44" s="214"/>
      <c r="W44" s="214"/>
    </row>
    <row r="45" spans="1:23" x14ac:dyDescent="0.25">
      <c r="A45" s="214"/>
      <c r="B45" s="215"/>
      <c r="C45" s="214"/>
      <c r="D45" s="15">
        <v>787</v>
      </c>
      <c r="E45" s="214"/>
      <c r="F45" s="214"/>
      <c r="G45" s="214"/>
      <c r="H45" s="214"/>
      <c r="I45" s="214"/>
      <c r="J45" s="214"/>
      <c r="K45" s="214"/>
      <c r="L45" s="214"/>
      <c r="M45" s="214"/>
      <c r="N45" s="214"/>
      <c r="O45" s="214"/>
      <c r="P45" s="214"/>
      <c r="Q45" s="214"/>
      <c r="R45" s="214"/>
      <c r="S45" s="214"/>
      <c r="T45" s="214"/>
      <c r="U45" s="214"/>
      <c r="V45" s="214"/>
      <c r="W45" s="214"/>
    </row>
    <row r="46" spans="1:23" x14ac:dyDescent="0.25">
      <c r="A46" s="214"/>
      <c r="B46" s="215"/>
      <c r="C46" s="214"/>
      <c r="D46" s="15">
        <v>788</v>
      </c>
      <c r="E46" s="214"/>
      <c r="F46" s="214"/>
      <c r="G46" s="214"/>
      <c r="H46" s="214"/>
      <c r="I46" s="214"/>
      <c r="J46" s="214"/>
      <c r="K46" s="214"/>
      <c r="L46" s="214"/>
      <c r="M46" s="214"/>
      <c r="N46" s="214"/>
      <c r="O46" s="214"/>
      <c r="P46" s="214"/>
      <c r="Q46" s="214"/>
      <c r="R46" s="214"/>
      <c r="S46" s="214"/>
      <c r="T46" s="214"/>
      <c r="U46" s="214"/>
      <c r="V46" s="214"/>
      <c r="W46" s="214"/>
    </row>
    <row r="47" spans="1:23" x14ac:dyDescent="0.25">
      <c r="A47" s="214"/>
      <c r="B47" s="215"/>
      <c r="C47" s="214"/>
      <c r="D47" s="15">
        <v>789</v>
      </c>
      <c r="E47" s="214"/>
      <c r="F47" s="214"/>
      <c r="G47" s="214"/>
      <c r="H47" s="214"/>
      <c r="I47" s="214"/>
      <c r="J47" s="214"/>
      <c r="K47" s="214"/>
      <c r="L47" s="214"/>
      <c r="M47" s="214"/>
      <c r="N47" s="214"/>
      <c r="O47" s="214"/>
      <c r="P47" s="214"/>
      <c r="Q47" s="214"/>
      <c r="R47" s="214"/>
      <c r="S47" s="214"/>
      <c r="T47" s="214"/>
      <c r="U47" s="214"/>
      <c r="V47" s="214"/>
      <c r="W47" s="214"/>
    </row>
    <row r="48" spans="1:23" x14ac:dyDescent="0.25">
      <c r="A48" s="214"/>
      <c r="B48" s="215"/>
      <c r="C48" s="214"/>
      <c r="D48" s="15">
        <v>790</v>
      </c>
      <c r="E48" s="214"/>
      <c r="F48" s="214"/>
      <c r="G48" s="214"/>
      <c r="H48" s="214"/>
      <c r="I48" s="214"/>
      <c r="J48" s="214"/>
      <c r="K48" s="214"/>
      <c r="L48" s="214"/>
      <c r="M48" s="214"/>
      <c r="N48" s="214"/>
      <c r="O48" s="214"/>
      <c r="P48" s="214"/>
      <c r="Q48" s="214"/>
      <c r="R48" s="214"/>
      <c r="S48" s="214"/>
      <c r="T48" s="214"/>
      <c r="U48" s="214"/>
      <c r="V48" s="214"/>
      <c r="W48" s="214"/>
    </row>
    <row r="49" spans="1:23" x14ac:dyDescent="0.25">
      <c r="A49" s="214"/>
      <c r="B49" s="215"/>
      <c r="C49" s="214"/>
      <c r="D49" s="15">
        <v>791</v>
      </c>
      <c r="E49" s="214"/>
      <c r="F49" s="214"/>
      <c r="G49" s="214"/>
      <c r="H49" s="214"/>
      <c r="I49" s="214"/>
      <c r="J49" s="214"/>
      <c r="K49" s="214"/>
      <c r="L49" s="214"/>
      <c r="M49" s="214"/>
      <c r="N49" s="214"/>
      <c r="O49" s="214"/>
      <c r="P49" s="214"/>
      <c r="Q49" s="214"/>
      <c r="R49" s="214"/>
      <c r="S49" s="214"/>
      <c r="T49" s="214"/>
      <c r="U49" s="214"/>
      <c r="V49" s="214"/>
      <c r="W49" s="214"/>
    </row>
    <row r="50" spans="1:23" x14ac:dyDescent="0.25">
      <c r="A50" s="214"/>
      <c r="B50" s="215"/>
      <c r="C50" s="214"/>
      <c r="D50" s="15">
        <v>792</v>
      </c>
      <c r="E50" s="214"/>
      <c r="F50" s="214"/>
      <c r="G50" s="214"/>
      <c r="H50" s="214"/>
      <c r="I50" s="214"/>
      <c r="J50" s="214"/>
      <c r="K50" s="214"/>
      <c r="L50" s="214"/>
      <c r="M50" s="214"/>
      <c r="N50" s="214"/>
      <c r="O50" s="214"/>
      <c r="P50" s="214"/>
      <c r="Q50" s="214"/>
      <c r="R50" s="214"/>
      <c r="S50" s="214"/>
      <c r="T50" s="214"/>
      <c r="U50" s="214"/>
      <c r="V50" s="214"/>
      <c r="W50" s="214"/>
    </row>
    <row r="51" spans="1:23" x14ac:dyDescent="0.25">
      <c r="A51" s="214"/>
      <c r="B51" s="215"/>
      <c r="C51" s="214"/>
      <c r="D51" s="15">
        <v>793</v>
      </c>
      <c r="E51" s="214"/>
      <c r="F51" s="214"/>
      <c r="G51" s="214"/>
      <c r="H51" s="214"/>
      <c r="I51" s="214"/>
      <c r="J51" s="214"/>
      <c r="K51" s="214"/>
      <c r="L51" s="214"/>
      <c r="M51" s="214"/>
      <c r="N51" s="214"/>
      <c r="O51" s="214"/>
      <c r="P51" s="214"/>
      <c r="Q51" s="214"/>
      <c r="R51" s="214"/>
      <c r="S51" s="214"/>
      <c r="T51" s="214"/>
      <c r="U51" s="214"/>
      <c r="V51" s="214"/>
      <c r="W51" s="214"/>
    </row>
    <row r="52" spans="1:23" x14ac:dyDescent="0.25">
      <c r="A52" s="214"/>
      <c r="B52" s="215"/>
      <c r="C52" s="214"/>
      <c r="D52" s="16">
        <v>794</v>
      </c>
      <c r="E52" s="214"/>
      <c r="F52" s="214"/>
      <c r="G52" s="214"/>
      <c r="H52" s="214"/>
      <c r="I52" s="214"/>
      <c r="J52" s="214"/>
      <c r="K52" s="214"/>
      <c r="L52" s="214"/>
      <c r="M52" s="214"/>
      <c r="N52" s="214"/>
      <c r="O52" s="214"/>
      <c r="P52" s="214"/>
      <c r="Q52" s="214"/>
      <c r="R52" s="214"/>
      <c r="S52" s="214"/>
      <c r="T52" s="214"/>
      <c r="U52" s="214"/>
      <c r="V52" s="214"/>
      <c r="W52" s="214"/>
    </row>
    <row r="53" spans="1:23" x14ac:dyDescent="0.25">
      <c r="A53" s="214"/>
      <c r="B53" s="215"/>
      <c r="C53" s="214"/>
      <c r="D53" s="15">
        <v>795</v>
      </c>
      <c r="E53" s="214"/>
      <c r="F53" s="214"/>
      <c r="G53" s="214"/>
      <c r="H53" s="214"/>
      <c r="I53" s="214"/>
      <c r="J53" s="214"/>
      <c r="K53" s="214"/>
      <c r="L53" s="214"/>
      <c r="M53" s="214"/>
      <c r="N53" s="214"/>
      <c r="O53" s="214"/>
      <c r="P53" s="214"/>
      <c r="Q53" s="214"/>
      <c r="R53" s="214"/>
      <c r="S53" s="214"/>
      <c r="T53" s="214"/>
      <c r="U53" s="214"/>
      <c r="V53" s="214"/>
      <c r="W53" s="214"/>
    </row>
    <row r="54" spans="1:23" x14ac:dyDescent="0.25">
      <c r="A54" s="214"/>
      <c r="B54" s="215"/>
      <c r="C54" s="214"/>
      <c r="D54" s="15">
        <v>800</v>
      </c>
      <c r="E54" s="214"/>
      <c r="F54" s="214"/>
      <c r="G54" s="214"/>
      <c r="H54" s="214"/>
      <c r="I54" s="214"/>
      <c r="J54" s="214"/>
      <c r="K54" s="214"/>
      <c r="L54" s="214"/>
      <c r="M54" s="214"/>
      <c r="N54" s="214"/>
      <c r="O54" s="214"/>
      <c r="P54" s="214"/>
      <c r="Q54" s="214"/>
      <c r="R54" s="214"/>
      <c r="S54" s="214"/>
      <c r="T54" s="214"/>
      <c r="U54" s="214"/>
      <c r="V54" s="214"/>
      <c r="W54" s="214"/>
    </row>
    <row r="55" spans="1:23" x14ac:dyDescent="0.25">
      <c r="A55" s="214"/>
      <c r="B55" s="215"/>
      <c r="C55" s="214"/>
      <c r="D55" s="15">
        <v>801</v>
      </c>
      <c r="E55" s="214"/>
      <c r="F55" s="214"/>
      <c r="G55" s="214"/>
      <c r="H55" s="214"/>
      <c r="I55" s="214"/>
      <c r="J55" s="214"/>
      <c r="K55" s="214"/>
      <c r="L55" s="214"/>
      <c r="M55" s="214"/>
      <c r="N55" s="214"/>
      <c r="O55" s="214"/>
      <c r="P55" s="214"/>
      <c r="Q55" s="214"/>
      <c r="R55" s="214"/>
      <c r="S55" s="214"/>
      <c r="T55" s="214"/>
      <c r="U55" s="214"/>
      <c r="V55" s="214"/>
      <c r="W55" s="214"/>
    </row>
    <row r="56" spans="1:23" x14ac:dyDescent="0.25">
      <c r="A56" s="214"/>
      <c r="B56" s="215"/>
      <c r="C56" s="214"/>
      <c r="D56" s="15">
        <v>802</v>
      </c>
      <c r="E56" s="214"/>
      <c r="F56" s="214"/>
      <c r="G56" s="214"/>
      <c r="H56" s="214"/>
      <c r="I56" s="214"/>
      <c r="J56" s="214"/>
      <c r="K56" s="214"/>
      <c r="L56" s="214"/>
      <c r="M56" s="214"/>
      <c r="N56" s="214"/>
      <c r="O56" s="214"/>
      <c r="P56" s="214"/>
      <c r="Q56" s="214"/>
      <c r="R56" s="214"/>
      <c r="S56" s="214"/>
      <c r="T56" s="214"/>
      <c r="U56" s="214"/>
      <c r="V56" s="214"/>
      <c r="W56" s="214"/>
    </row>
    <row r="57" spans="1:23" x14ac:dyDescent="0.25">
      <c r="A57" s="214"/>
      <c r="B57" s="215"/>
      <c r="C57" s="214"/>
      <c r="D57" s="15">
        <v>803</v>
      </c>
      <c r="E57" s="214"/>
      <c r="F57" s="214"/>
      <c r="G57" s="214"/>
      <c r="H57" s="214"/>
      <c r="I57" s="214"/>
      <c r="J57" s="214"/>
      <c r="K57" s="214"/>
      <c r="L57" s="214"/>
      <c r="M57" s="214"/>
      <c r="N57" s="214"/>
      <c r="O57" s="214"/>
      <c r="P57" s="214"/>
      <c r="Q57" s="214"/>
      <c r="R57" s="214"/>
      <c r="S57" s="214"/>
      <c r="T57" s="214"/>
      <c r="U57" s="214"/>
      <c r="V57" s="214"/>
      <c r="W57" s="214"/>
    </row>
    <row r="58" spans="1:23" x14ac:dyDescent="0.25">
      <c r="A58" s="214"/>
      <c r="B58" s="215"/>
      <c r="C58" s="214"/>
      <c r="D58" s="16">
        <v>804</v>
      </c>
      <c r="E58" s="214"/>
      <c r="F58" s="214"/>
      <c r="G58" s="214"/>
      <c r="H58" s="214"/>
      <c r="I58" s="214"/>
      <c r="J58" s="214"/>
      <c r="K58" s="214"/>
      <c r="L58" s="214"/>
      <c r="M58" s="214"/>
      <c r="N58" s="214"/>
      <c r="O58" s="214"/>
      <c r="P58" s="214"/>
      <c r="Q58" s="214"/>
      <c r="R58" s="214"/>
      <c r="S58" s="214"/>
      <c r="T58" s="214"/>
      <c r="U58" s="214"/>
      <c r="V58" s="214"/>
      <c r="W58" s="214"/>
    </row>
    <row r="59" spans="1:23" x14ac:dyDescent="0.25">
      <c r="A59" s="214"/>
      <c r="B59" s="215"/>
      <c r="C59" s="214"/>
      <c r="D59" s="15">
        <v>805</v>
      </c>
      <c r="E59" s="214"/>
      <c r="F59" s="214"/>
      <c r="G59" s="214"/>
      <c r="H59" s="214"/>
      <c r="I59" s="214"/>
      <c r="J59" s="214"/>
      <c r="K59" s="214"/>
      <c r="L59" s="214"/>
      <c r="M59" s="214"/>
      <c r="N59" s="214"/>
      <c r="O59" s="214"/>
      <c r="P59" s="214"/>
      <c r="Q59" s="214"/>
      <c r="R59" s="214"/>
      <c r="S59" s="214"/>
      <c r="T59" s="214"/>
      <c r="U59" s="214"/>
      <c r="V59" s="214"/>
      <c r="W59" s="214"/>
    </row>
    <row r="60" spans="1:23" x14ac:dyDescent="0.25">
      <c r="A60" s="214"/>
      <c r="B60" s="215"/>
      <c r="C60" s="214"/>
      <c r="D60" s="15">
        <v>806</v>
      </c>
      <c r="E60" s="214"/>
      <c r="F60" s="214"/>
      <c r="G60" s="214"/>
      <c r="H60" s="214"/>
      <c r="I60" s="214"/>
      <c r="J60" s="214"/>
      <c r="K60" s="214"/>
      <c r="L60" s="214"/>
      <c r="M60" s="214"/>
      <c r="N60" s="214"/>
      <c r="O60" s="214"/>
      <c r="P60" s="214"/>
      <c r="Q60" s="214"/>
      <c r="R60" s="214"/>
      <c r="S60" s="214"/>
      <c r="T60" s="214"/>
      <c r="U60" s="214"/>
      <c r="V60" s="214"/>
      <c r="W60" s="214"/>
    </row>
    <row r="61" spans="1:23" x14ac:dyDescent="0.25">
      <c r="A61" s="214"/>
      <c r="B61" s="215"/>
      <c r="C61" s="214"/>
      <c r="D61" s="15">
        <v>807</v>
      </c>
      <c r="E61" s="214"/>
      <c r="F61" s="214"/>
      <c r="G61" s="214"/>
      <c r="H61" s="214"/>
      <c r="I61" s="214"/>
      <c r="J61" s="214"/>
      <c r="K61" s="214"/>
      <c r="L61" s="214"/>
      <c r="M61" s="214"/>
      <c r="N61" s="214"/>
      <c r="O61" s="214"/>
      <c r="P61" s="214"/>
      <c r="Q61" s="214"/>
      <c r="R61" s="214"/>
      <c r="S61" s="214"/>
      <c r="T61" s="214"/>
      <c r="U61" s="214"/>
      <c r="V61" s="214"/>
      <c r="W61" s="214"/>
    </row>
    <row r="62" spans="1:23" x14ac:dyDescent="0.25">
      <c r="A62" s="214"/>
      <c r="B62" s="215"/>
      <c r="C62" s="214"/>
      <c r="D62" s="15">
        <v>808</v>
      </c>
      <c r="E62" s="214"/>
      <c r="F62" s="214"/>
      <c r="G62" s="214"/>
      <c r="H62" s="214"/>
      <c r="I62" s="214"/>
      <c r="J62" s="214"/>
      <c r="K62" s="214"/>
      <c r="L62" s="214"/>
      <c r="M62" s="214"/>
      <c r="N62" s="214"/>
      <c r="O62" s="214"/>
      <c r="P62" s="214"/>
      <c r="Q62" s="214"/>
      <c r="R62" s="214"/>
      <c r="S62" s="214"/>
      <c r="T62" s="214"/>
      <c r="U62" s="214"/>
      <c r="V62" s="214"/>
      <c r="W62" s="214"/>
    </row>
    <row r="63" spans="1:23" x14ac:dyDescent="0.25">
      <c r="A63" s="214"/>
      <c r="B63" s="215"/>
      <c r="C63" s="214"/>
      <c r="D63" s="16">
        <v>809</v>
      </c>
      <c r="E63" s="214"/>
      <c r="F63" s="214"/>
      <c r="G63" s="214"/>
      <c r="H63" s="214"/>
      <c r="I63" s="214"/>
      <c r="J63" s="214"/>
      <c r="K63" s="214"/>
      <c r="L63" s="214"/>
      <c r="M63" s="214"/>
      <c r="N63" s="214"/>
      <c r="O63" s="214"/>
      <c r="P63" s="214"/>
      <c r="Q63" s="214"/>
      <c r="R63" s="214"/>
      <c r="S63" s="214"/>
      <c r="T63" s="214"/>
      <c r="U63" s="214"/>
      <c r="V63" s="214"/>
      <c r="W63" s="214"/>
    </row>
    <row r="64" spans="1:23" x14ac:dyDescent="0.25">
      <c r="A64" s="214"/>
      <c r="B64" s="215"/>
      <c r="C64" s="214"/>
      <c r="D64" s="15">
        <v>823</v>
      </c>
      <c r="E64" s="214"/>
      <c r="F64" s="214"/>
      <c r="G64" s="214"/>
      <c r="H64" s="214"/>
      <c r="I64" s="214"/>
      <c r="J64" s="214"/>
      <c r="K64" s="214"/>
      <c r="L64" s="214"/>
      <c r="M64" s="214"/>
      <c r="N64" s="214"/>
      <c r="O64" s="214"/>
      <c r="P64" s="214"/>
      <c r="Q64" s="214"/>
      <c r="R64" s="214"/>
      <c r="S64" s="214"/>
      <c r="T64" s="214"/>
      <c r="U64" s="214"/>
      <c r="V64" s="214"/>
      <c r="W64" s="214"/>
    </row>
    <row r="65" spans="1:23" x14ac:dyDescent="0.25">
      <c r="A65" s="214"/>
      <c r="B65" s="215"/>
      <c r="C65" s="214"/>
      <c r="D65" s="15">
        <v>824</v>
      </c>
      <c r="E65" s="214"/>
      <c r="F65" s="214"/>
      <c r="G65" s="214"/>
      <c r="H65" s="214"/>
      <c r="I65" s="214"/>
      <c r="J65" s="214"/>
      <c r="K65" s="214"/>
      <c r="L65" s="214"/>
      <c r="M65" s="214"/>
      <c r="N65" s="214"/>
      <c r="O65" s="214"/>
      <c r="P65" s="214"/>
      <c r="Q65" s="214"/>
      <c r="R65" s="214"/>
      <c r="S65" s="214"/>
      <c r="T65" s="214"/>
      <c r="U65" s="214"/>
      <c r="V65" s="214"/>
      <c r="W65" s="214"/>
    </row>
    <row r="66" spans="1:23" x14ac:dyDescent="0.25">
      <c r="A66" s="214"/>
      <c r="B66" s="215"/>
      <c r="C66" s="214"/>
      <c r="D66" s="15">
        <v>825</v>
      </c>
      <c r="E66" s="214"/>
      <c r="F66" s="214"/>
      <c r="G66" s="214"/>
      <c r="H66" s="214"/>
      <c r="I66" s="214"/>
      <c r="J66" s="214"/>
      <c r="K66" s="214"/>
      <c r="L66" s="214"/>
      <c r="M66" s="214"/>
      <c r="N66" s="214"/>
      <c r="O66" s="214"/>
      <c r="P66" s="214"/>
      <c r="Q66" s="214"/>
      <c r="R66" s="214"/>
      <c r="S66" s="214"/>
      <c r="T66" s="214"/>
      <c r="U66" s="214"/>
      <c r="V66" s="214"/>
      <c r="W66" s="214"/>
    </row>
    <row r="67" spans="1:23" x14ac:dyDescent="0.25">
      <c r="A67" s="214"/>
      <c r="B67" s="215"/>
      <c r="C67" s="214"/>
      <c r="D67" s="15">
        <v>826</v>
      </c>
      <c r="E67" s="214"/>
      <c r="F67" s="214"/>
      <c r="G67" s="214"/>
      <c r="H67" s="214"/>
      <c r="I67" s="214"/>
      <c r="J67" s="214"/>
      <c r="K67" s="214"/>
      <c r="L67" s="214"/>
      <c r="M67" s="214"/>
      <c r="N67" s="214"/>
      <c r="O67" s="214"/>
      <c r="P67" s="214"/>
      <c r="Q67" s="214"/>
      <c r="R67" s="214"/>
      <c r="S67" s="214"/>
      <c r="T67" s="214"/>
      <c r="U67" s="214"/>
      <c r="V67" s="214"/>
      <c r="W67" s="214"/>
    </row>
    <row r="68" spans="1:23" x14ac:dyDescent="0.25">
      <c r="A68" s="214"/>
      <c r="B68" s="215"/>
      <c r="C68" s="214"/>
      <c r="D68" s="15">
        <v>834</v>
      </c>
      <c r="E68" s="214"/>
      <c r="F68" s="214"/>
      <c r="G68" s="214"/>
      <c r="H68" s="214"/>
      <c r="I68" s="214"/>
      <c r="J68" s="214"/>
      <c r="K68" s="214"/>
      <c r="L68" s="214"/>
      <c r="M68" s="214"/>
      <c r="N68" s="214"/>
      <c r="O68" s="214"/>
      <c r="P68" s="214"/>
      <c r="Q68" s="214"/>
      <c r="R68" s="214"/>
      <c r="S68" s="214"/>
      <c r="T68" s="214"/>
      <c r="U68" s="214"/>
      <c r="V68" s="214"/>
      <c r="W68" s="214"/>
    </row>
    <row r="69" spans="1:23" x14ac:dyDescent="0.25">
      <c r="A69" s="214"/>
      <c r="B69" s="215"/>
      <c r="C69" s="214"/>
      <c r="D69" s="15">
        <v>835</v>
      </c>
      <c r="E69" s="214"/>
      <c r="F69" s="214"/>
      <c r="G69" s="214"/>
      <c r="H69" s="214"/>
      <c r="I69" s="214"/>
      <c r="J69" s="214"/>
      <c r="K69" s="214"/>
      <c r="L69" s="214"/>
      <c r="M69" s="214"/>
      <c r="N69" s="214"/>
      <c r="O69" s="214"/>
      <c r="P69" s="214"/>
      <c r="Q69" s="214"/>
      <c r="R69" s="214"/>
      <c r="S69" s="214"/>
      <c r="T69" s="214"/>
      <c r="U69" s="214"/>
      <c r="V69" s="214"/>
      <c r="W69" s="214"/>
    </row>
    <row r="70" spans="1:23" x14ac:dyDescent="0.25">
      <c r="A70" s="214"/>
      <c r="B70" s="215"/>
      <c r="C70" s="214"/>
      <c r="D70" s="15">
        <v>836</v>
      </c>
      <c r="E70" s="214"/>
      <c r="F70" s="214"/>
      <c r="G70" s="214"/>
      <c r="H70" s="214"/>
      <c r="I70" s="214"/>
      <c r="J70" s="214"/>
      <c r="K70" s="214"/>
      <c r="L70" s="214"/>
      <c r="M70" s="214"/>
      <c r="N70" s="214"/>
      <c r="O70" s="214"/>
      <c r="P70" s="214"/>
      <c r="Q70" s="214"/>
      <c r="R70" s="214"/>
      <c r="S70" s="214"/>
      <c r="T70" s="214"/>
      <c r="U70" s="214"/>
      <c r="V70" s="214"/>
      <c r="W70" s="214"/>
    </row>
    <row r="71" spans="1:23" x14ac:dyDescent="0.25">
      <c r="A71" s="214"/>
      <c r="B71" s="215"/>
      <c r="C71" s="214"/>
      <c r="D71" s="15">
        <v>841</v>
      </c>
      <c r="E71" s="214"/>
      <c r="F71" s="214"/>
      <c r="G71" s="214"/>
      <c r="H71" s="214"/>
      <c r="I71" s="214"/>
      <c r="J71" s="214"/>
      <c r="K71" s="214"/>
      <c r="L71" s="214"/>
      <c r="M71" s="214"/>
      <c r="N71" s="214"/>
      <c r="O71" s="214"/>
      <c r="P71" s="214"/>
      <c r="Q71" s="214"/>
      <c r="R71" s="214"/>
      <c r="S71" s="214"/>
      <c r="T71" s="214"/>
      <c r="U71" s="214"/>
      <c r="V71" s="214"/>
      <c r="W71" s="214"/>
    </row>
    <row r="72" spans="1:23" x14ac:dyDescent="0.25">
      <c r="A72" s="214"/>
      <c r="B72" s="215"/>
      <c r="C72" s="214"/>
      <c r="D72" s="15">
        <v>842</v>
      </c>
      <c r="E72" s="214"/>
      <c r="F72" s="214"/>
      <c r="G72" s="214"/>
      <c r="H72" s="214"/>
      <c r="I72" s="214"/>
      <c r="J72" s="214"/>
      <c r="K72" s="214"/>
      <c r="L72" s="214"/>
      <c r="M72" s="214"/>
      <c r="N72" s="214"/>
      <c r="O72" s="214"/>
      <c r="P72" s="214"/>
      <c r="Q72" s="214"/>
      <c r="R72" s="214"/>
      <c r="S72" s="214"/>
      <c r="T72" s="214"/>
      <c r="U72" s="214"/>
      <c r="V72" s="214"/>
      <c r="W72" s="214"/>
    </row>
    <row r="73" spans="1:23" x14ac:dyDescent="0.25">
      <c r="A73" s="214"/>
      <c r="B73" s="215"/>
      <c r="C73" s="214"/>
      <c r="D73" s="15">
        <v>845</v>
      </c>
      <c r="E73" s="214"/>
      <c r="F73" s="214"/>
      <c r="G73" s="214"/>
      <c r="H73" s="214"/>
      <c r="I73" s="214"/>
      <c r="J73" s="214"/>
      <c r="K73" s="214"/>
      <c r="L73" s="214"/>
      <c r="M73" s="214"/>
      <c r="N73" s="214"/>
      <c r="O73" s="214"/>
      <c r="P73" s="214"/>
      <c r="Q73" s="214"/>
      <c r="R73" s="214"/>
      <c r="S73" s="214"/>
      <c r="T73" s="214"/>
      <c r="U73" s="214"/>
      <c r="V73" s="214"/>
      <c r="W73" s="214"/>
    </row>
    <row r="74" spans="1:23" x14ac:dyDescent="0.25">
      <c r="A74" s="214"/>
      <c r="B74" s="215"/>
      <c r="C74" s="214"/>
      <c r="D74" s="15">
        <v>852</v>
      </c>
      <c r="E74" s="214"/>
      <c r="F74" s="214"/>
      <c r="G74" s="214"/>
      <c r="H74" s="214"/>
      <c r="I74" s="214"/>
      <c r="J74" s="214"/>
      <c r="K74" s="214"/>
      <c r="L74" s="214"/>
      <c r="M74" s="214"/>
      <c r="N74" s="214"/>
      <c r="O74" s="214"/>
      <c r="P74" s="214"/>
      <c r="Q74" s="214"/>
      <c r="R74" s="214"/>
      <c r="S74" s="214"/>
      <c r="T74" s="214"/>
      <c r="U74" s="214"/>
      <c r="V74" s="214"/>
      <c r="W74" s="214"/>
    </row>
    <row r="75" spans="1:23" x14ac:dyDescent="0.25">
      <c r="A75" s="214"/>
      <c r="B75" s="215"/>
      <c r="C75" s="214"/>
      <c r="D75" s="15">
        <v>853</v>
      </c>
      <c r="E75" s="214"/>
      <c r="F75" s="214"/>
      <c r="G75" s="214"/>
      <c r="H75" s="214"/>
      <c r="I75" s="214"/>
      <c r="J75" s="214"/>
      <c r="K75" s="214"/>
      <c r="L75" s="214"/>
      <c r="M75" s="214"/>
      <c r="N75" s="214"/>
      <c r="O75" s="214"/>
      <c r="P75" s="214"/>
      <c r="Q75" s="214"/>
      <c r="R75" s="214"/>
      <c r="S75" s="214"/>
      <c r="T75" s="214"/>
      <c r="U75" s="214"/>
      <c r="V75" s="214"/>
      <c r="W75" s="214"/>
    </row>
    <row r="76" spans="1:23" x14ac:dyDescent="0.25">
      <c r="A76" s="214"/>
      <c r="B76" s="215"/>
      <c r="C76" s="214"/>
      <c r="D76" s="15">
        <v>861</v>
      </c>
      <c r="E76" s="214"/>
      <c r="F76" s="214"/>
      <c r="G76" s="214"/>
      <c r="H76" s="214"/>
      <c r="I76" s="214"/>
      <c r="J76" s="214"/>
      <c r="K76" s="214"/>
      <c r="L76" s="214"/>
      <c r="M76" s="214"/>
      <c r="N76" s="214"/>
      <c r="O76" s="214"/>
      <c r="P76" s="214"/>
      <c r="Q76" s="214"/>
      <c r="R76" s="214"/>
      <c r="S76" s="214"/>
      <c r="T76" s="214"/>
      <c r="U76" s="214"/>
      <c r="V76" s="214"/>
      <c r="W76" s="214"/>
    </row>
    <row r="77" spans="1:23" x14ac:dyDescent="0.25">
      <c r="A77" s="214"/>
      <c r="B77" s="215"/>
      <c r="C77" s="214"/>
      <c r="D77" s="15">
        <v>862</v>
      </c>
      <c r="E77" s="214"/>
      <c r="F77" s="214"/>
      <c r="G77" s="214"/>
      <c r="H77" s="214"/>
      <c r="I77" s="214"/>
      <c r="J77" s="214"/>
      <c r="K77" s="214"/>
      <c r="L77" s="214"/>
      <c r="M77" s="214"/>
      <c r="N77" s="214"/>
      <c r="O77" s="214"/>
      <c r="P77" s="214"/>
      <c r="Q77" s="214"/>
      <c r="R77" s="214"/>
      <c r="S77" s="214"/>
      <c r="T77" s="214"/>
      <c r="U77" s="214"/>
      <c r="V77" s="214"/>
      <c r="W77" s="214"/>
    </row>
    <row r="78" spans="1:23" x14ac:dyDescent="0.25">
      <c r="A78" s="214"/>
      <c r="B78" s="215"/>
      <c r="C78" s="214"/>
      <c r="D78" s="15">
        <v>863</v>
      </c>
      <c r="E78" s="214"/>
      <c r="F78" s="214"/>
      <c r="G78" s="214"/>
      <c r="H78" s="214"/>
      <c r="I78" s="214"/>
      <c r="J78" s="214"/>
      <c r="K78" s="214"/>
      <c r="L78" s="214"/>
      <c r="M78" s="214"/>
      <c r="N78" s="214"/>
      <c r="O78" s="214"/>
      <c r="P78" s="214"/>
      <c r="Q78" s="214"/>
      <c r="R78" s="214"/>
      <c r="S78" s="214"/>
      <c r="T78" s="214"/>
      <c r="U78" s="214"/>
      <c r="V78" s="214"/>
      <c r="W78" s="214"/>
    </row>
    <row r="79" spans="1:23" x14ac:dyDescent="0.25">
      <c r="A79" s="214"/>
      <c r="B79" s="215"/>
      <c r="C79" s="214"/>
      <c r="D79" s="15">
        <v>865</v>
      </c>
      <c r="E79" s="214"/>
      <c r="F79" s="214"/>
      <c r="G79" s="214"/>
      <c r="H79" s="214"/>
      <c r="I79" s="214"/>
      <c r="J79" s="214"/>
      <c r="K79" s="214"/>
      <c r="L79" s="214"/>
      <c r="M79" s="214"/>
      <c r="N79" s="214"/>
      <c r="O79" s="214"/>
      <c r="P79" s="214"/>
      <c r="Q79" s="214"/>
      <c r="R79" s="214"/>
      <c r="S79" s="214"/>
      <c r="T79" s="214"/>
      <c r="U79" s="214"/>
      <c r="V79" s="214"/>
      <c r="W79" s="214"/>
    </row>
    <row r="80" spans="1:23" x14ac:dyDescent="0.25">
      <c r="A80" s="214"/>
      <c r="B80" s="215"/>
      <c r="C80" s="214"/>
      <c r="D80" s="15">
        <v>866</v>
      </c>
      <c r="E80" s="214"/>
      <c r="F80" s="214"/>
      <c r="G80" s="214"/>
      <c r="H80" s="214"/>
      <c r="I80" s="214"/>
      <c r="J80" s="214"/>
      <c r="K80" s="214"/>
      <c r="L80" s="214"/>
      <c r="M80" s="214"/>
      <c r="N80" s="214"/>
      <c r="O80" s="214"/>
      <c r="P80" s="214"/>
      <c r="Q80" s="214"/>
      <c r="R80" s="214"/>
      <c r="S80" s="214"/>
      <c r="T80" s="214"/>
      <c r="U80" s="214"/>
      <c r="V80" s="214"/>
      <c r="W80" s="214"/>
    </row>
    <row r="81" spans="1:23" x14ac:dyDescent="0.25">
      <c r="A81" s="214"/>
      <c r="B81" s="215"/>
      <c r="C81" s="214"/>
      <c r="D81" s="15">
        <v>867</v>
      </c>
      <c r="E81" s="214"/>
      <c r="F81" s="214"/>
      <c r="G81" s="214"/>
      <c r="H81" s="214"/>
      <c r="I81" s="214"/>
      <c r="J81" s="214"/>
      <c r="K81" s="214"/>
      <c r="L81" s="214"/>
      <c r="M81" s="214"/>
      <c r="N81" s="214"/>
      <c r="O81" s="214"/>
      <c r="P81" s="214"/>
      <c r="Q81" s="214"/>
      <c r="R81" s="214"/>
      <c r="S81" s="214"/>
      <c r="T81" s="214"/>
      <c r="U81" s="214"/>
      <c r="V81" s="214"/>
      <c r="W81" s="214"/>
    </row>
    <row r="82" spans="1:23" x14ac:dyDescent="0.25">
      <c r="A82" s="214"/>
      <c r="B82" s="215"/>
      <c r="C82" s="214"/>
      <c r="D82" s="15">
        <v>868</v>
      </c>
      <c r="E82" s="214"/>
      <c r="F82" s="214"/>
      <c r="G82" s="214"/>
      <c r="H82" s="214"/>
      <c r="I82" s="214"/>
      <c r="J82" s="214"/>
      <c r="K82" s="214"/>
      <c r="L82" s="214"/>
      <c r="M82" s="214"/>
      <c r="N82" s="214"/>
      <c r="O82" s="214"/>
      <c r="P82" s="214"/>
      <c r="Q82" s="214"/>
      <c r="R82" s="214"/>
      <c r="S82" s="214"/>
      <c r="T82" s="214"/>
      <c r="U82" s="214"/>
      <c r="V82" s="214"/>
      <c r="W82" s="214"/>
    </row>
  </sheetData>
  <mergeCells count="39">
    <mergeCell ref="V7:V82"/>
    <mergeCell ref="K7:K82"/>
    <mergeCell ref="V4:V5"/>
    <mergeCell ref="W4:W5"/>
    <mergeCell ref="F4:I4"/>
    <mergeCell ref="J4:J5"/>
    <mergeCell ref="K4:R4"/>
    <mergeCell ref="S4:S5"/>
    <mergeCell ref="T4:T5"/>
    <mergeCell ref="U4:U5"/>
    <mergeCell ref="Q7:Q82"/>
    <mergeCell ref="R7:R82"/>
    <mergeCell ref="S7:S82"/>
    <mergeCell ref="T7:T82"/>
    <mergeCell ref="U7:U82"/>
    <mergeCell ref="A1:C3"/>
    <mergeCell ref="D1:W1"/>
    <mergeCell ref="D2:W2"/>
    <mergeCell ref="A4:A5"/>
    <mergeCell ref="B4:B5"/>
    <mergeCell ref="C4:C5"/>
    <mergeCell ref="D4:D5"/>
    <mergeCell ref="E4:E5"/>
    <mergeCell ref="A6:W6"/>
    <mergeCell ref="A7:A82"/>
    <mergeCell ref="B7:B82"/>
    <mergeCell ref="C7:C82"/>
    <mergeCell ref="E7:E82"/>
    <mergeCell ref="F7:F82"/>
    <mergeCell ref="G7:G82"/>
    <mergeCell ref="H7:H82"/>
    <mergeCell ref="I7:I82"/>
    <mergeCell ref="J7:J82"/>
    <mergeCell ref="L7:L82"/>
    <mergeCell ref="M7:M82"/>
    <mergeCell ref="N7:N82"/>
    <mergeCell ref="O7:O82"/>
    <mergeCell ref="P7:P82"/>
    <mergeCell ref="W7:W8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B626-4173-429D-8090-488B6D29AD28}">
  <dimension ref="A1:W56"/>
  <sheetViews>
    <sheetView topLeftCell="A34" workbookViewId="0">
      <selection sqref="A1:C3"/>
    </sheetView>
  </sheetViews>
  <sheetFormatPr baseColWidth="10" defaultRowHeight="15" x14ac:dyDescent="0.25"/>
  <cols>
    <col min="1" max="1" width="7.140625" customWidth="1"/>
    <col min="2" max="2" width="12.7109375" bestFit="1" customWidth="1"/>
    <col min="3" max="3" width="13.140625" bestFit="1" customWidth="1"/>
    <col min="5" max="5" width="6.42578125" customWidth="1"/>
    <col min="6" max="6" width="3.28515625" customWidth="1"/>
    <col min="7" max="7" width="4.28515625" customWidth="1"/>
    <col min="8" max="9" width="2.85546875" customWidth="1"/>
    <col min="10" max="10" width="4.7109375" customWidth="1"/>
    <col min="11" max="11" width="3.28515625" customWidth="1"/>
    <col min="12" max="15" width="2.28515625" customWidth="1"/>
    <col min="16" max="16" width="3.5703125" customWidth="1"/>
    <col min="17" max="18" width="2.28515625" customWidth="1"/>
    <col min="19" max="19" width="4.140625" customWidth="1"/>
    <col min="20" max="20" width="3.42578125" customWidth="1"/>
    <col min="21" max="21" width="3.140625" customWidth="1"/>
    <col min="22" max="22" width="4.28515625" customWidth="1"/>
    <col min="23" max="23" width="28.5703125" customWidth="1"/>
  </cols>
  <sheetData>
    <row r="1" spans="1:23" x14ac:dyDescent="0.25">
      <c r="A1" s="107"/>
      <c r="B1" s="107"/>
      <c r="C1" s="107"/>
      <c r="D1" s="2"/>
      <c r="E1" s="2"/>
      <c r="F1" s="2"/>
      <c r="G1" s="2"/>
      <c r="H1" s="2"/>
      <c r="I1" s="2"/>
      <c r="J1" s="2"/>
      <c r="K1" s="2"/>
      <c r="L1" s="2"/>
      <c r="M1" s="2"/>
      <c r="N1" s="2"/>
      <c r="O1" s="2"/>
      <c r="P1" s="2"/>
      <c r="Q1" s="2"/>
      <c r="R1" s="2"/>
      <c r="S1" s="2"/>
      <c r="T1" s="2"/>
      <c r="U1" s="2"/>
      <c r="V1" s="2"/>
    </row>
    <row r="2" spans="1:23" ht="41.25" customHeight="1" x14ac:dyDescent="0.25">
      <c r="A2" s="107"/>
      <c r="B2" s="107"/>
      <c r="C2" s="107"/>
      <c r="D2" s="106" t="s">
        <v>64</v>
      </c>
      <c r="E2" s="106"/>
      <c r="F2" s="106"/>
      <c r="G2" s="106"/>
      <c r="H2" s="106"/>
      <c r="I2" s="106"/>
      <c r="J2" s="106"/>
      <c r="K2" s="106"/>
      <c r="L2" s="106"/>
      <c r="M2" s="106"/>
      <c r="N2" s="106"/>
      <c r="O2" s="106"/>
      <c r="P2" s="106"/>
      <c r="Q2" s="106"/>
      <c r="R2" s="106"/>
      <c r="S2" s="106"/>
      <c r="T2" s="106"/>
      <c r="U2" s="106"/>
      <c r="V2" s="106"/>
      <c r="W2" s="106"/>
    </row>
    <row r="3" spans="1:23" ht="43.5" customHeight="1" x14ac:dyDescent="0.25">
      <c r="A3" s="108"/>
      <c r="B3" s="108"/>
      <c r="C3" s="108"/>
      <c r="D3" s="3"/>
      <c r="E3" s="3"/>
      <c r="F3" s="3"/>
      <c r="G3" s="3"/>
      <c r="H3" s="3"/>
      <c r="I3" s="3"/>
      <c r="J3" s="3"/>
      <c r="K3" s="3"/>
      <c r="L3" s="3"/>
      <c r="M3" s="3"/>
      <c r="N3" s="3"/>
      <c r="O3" s="3"/>
      <c r="P3" s="3"/>
      <c r="Q3" s="3"/>
      <c r="R3" s="3"/>
      <c r="S3" s="3"/>
      <c r="T3" s="3"/>
      <c r="U3" s="3"/>
      <c r="V3" s="3"/>
      <c r="W3" s="1"/>
    </row>
    <row r="4" spans="1:23" ht="53.25" customHeight="1" x14ac:dyDescent="0.25">
      <c r="A4" s="125" t="s">
        <v>26</v>
      </c>
      <c r="B4" s="178" t="s">
        <v>0</v>
      </c>
      <c r="C4" s="178" t="s">
        <v>1</v>
      </c>
      <c r="D4" s="178" t="s">
        <v>2</v>
      </c>
      <c r="E4" s="180" t="s">
        <v>3</v>
      </c>
      <c r="F4" s="175" t="s">
        <v>4</v>
      </c>
      <c r="G4" s="176"/>
      <c r="H4" s="176"/>
      <c r="I4" s="177"/>
      <c r="J4" s="170" t="s">
        <v>5</v>
      </c>
      <c r="K4" s="175" t="s">
        <v>6</v>
      </c>
      <c r="L4" s="176"/>
      <c r="M4" s="176"/>
      <c r="N4" s="176"/>
      <c r="O4" s="176"/>
      <c r="P4" s="176"/>
      <c r="Q4" s="176"/>
      <c r="R4" s="177"/>
      <c r="S4" s="170" t="s">
        <v>7</v>
      </c>
      <c r="T4" s="170" t="s">
        <v>8</v>
      </c>
      <c r="U4" s="170" t="s">
        <v>9</v>
      </c>
      <c r="V4" s="170" t="s">
        <v>10</v>
      </c>
      <c r="W4" s="172" t="s">
        <v>11</v>
      </c>
    </row>
    <row r="5" spans="1:23" ht="69" customHeight="1" x14ac:dyDescent="0.25">
      <c r="A5" s="126"/>
      <c r="B5" s="179"/>
      <c r="C5" s="179"/>
      <c r="D5" s="179"/>
      <c r="E5" s="181"/>
      <c r="F5" s="13" t="s">
        <v>12</v>
      </c>
      <c r="G5" s="13" t="s">
        <v>13</v>
      </c>
      <c r="H5" s="13" t="s">
        <v>14</v>
      </c>
      <c r="I5" s="13" t="s">
        <v>15</v>
      </c>
      <c r="J5" s="171"/>
      <c r="K5" s="14" t="s">
        <v>16</v>
      </c>
      <c r="L5" s="14" t="s">
        <v>17</v>
      </c>
      <c r="M5" s="14" t="s">
        <v>18</v>
      </c>
      <c r="N5" s="14" t="s">
        <v>19</v>
      </c>
      <c r="O5" s="14" t="s">
        <v>20</v>
      </c>
      <c r="P5" s="14" t="s">
        <v>21</v>
      </c>
      <c r="Q5" s="14" t="s">
        <v>22</v>
      </c>
      <c r="R5" s="14" t="s">
        <v>23</v>
      </c>
      <c r="S5" s="171"/>
      <c r="T5" s="171"/>
      <c r="U5" s="171"/>
      <c r="V5" s="171"/>
      <c r="W5" s="173"/>
    </row>
    <row r="6" spans="1:23" x14ac:dyDescent="0.25">
      <c r="A6" s="217" t="s">
        <v>42</v>
      </c>
      <c r="B6" s="217"/>
      <c r="C6" s="217"/>
      <c r="D6" s="217"/>
      <c r="E6" s="217"/>
      <c r="F6" s="217"/>
      <c r="G6" s="217"/>
      <c r="H6" s="217"/>
      <c r="I6" s="217"/>
      <c r="J6" s="217"/>
      <c r="K6" s="217"/>
      <c r="L6" s="217"/>
      <c r="M6" s="217"/>
      <c r="N6" s="217"/>
      <c r="O6" s="217"/>
      <c r="P6" s="217"/>
      <c r="Q6" s="217"/>
      <c r="R6" s="217"/>
      <c r="S6" s="217"/>
      <c r="T6" s="217"/>
      <c r="U6" s="217"/>
      <c r="V6" s="217"/>
      <c r="W6" s="217"/>
    </row>
    <row r="7" spans="1:23" x14ac:dyDescent="0.25">
      <c r="A7" s="216">
        <v>3</v>
      </c>
      <c r="B7" s="218">
        <v>45294</v>
      </c>
      <c r="C7" s="216" t="s">
        <v>43</v>
      </c>
      <c r="D7" s="6">
        <v>673</v>
      </c>
      <c r="E7" s="216">
        <v>11</v>
      </c>
      <c r="F7" s="216">
        <v>8</v>
      </c>
      <c r="G7" s="216">
        <v>14</v>
      </c>
      <c r="H7" s="216">
        <v>3</v>
      </c>
      <c r="I7" s="216">
        <v>1</v>
      </c>
      <c r="J7" s="216">
        <f>SUM(F7:I7)</f>
        <v>26</v>
      </c>
      <c r="K7" s="216">
        <v>0</v>
      </c>
      <c r="L7" s="216">
        <v>0</v>
      </c>
      <c r="M7" s="216">
        <v>1</v>
      </c>
      <c r="N7" s="216">
        <v>0</v>
      </c>
      <c r="O7" s="216">
        <v>0</v>
      </c>
      <c r="P7" s="216">
        <v>1</v>
      </c>
      <c r="Q7" s="216">
        <v>0</v>
      </c>
      <c r="R7" s="216">
        <v>0</v>
      </c>
      <c r="S7" s="216">
        <v>2</v>
      </c>
      <c r="T7" s="216">
        <v>3</v>
      </c>
      <c r="U7" s="216">
        <v>0</v>
      </c>
      <c r="V7" s="216">
        <v>1</v>
      </c>
      <c r="W7" s="219" t="s">
        <v>69</v>
      </c>
    </row>
    <row r="8" spans="1:23" x14ac:dyDescent="0.25">
      <c r="A8" s="216"/>
      <c r="B8" s="216"/>
      <c r="C8" s="216"/>
      <c r="D8" s="6">
        <v>674</v>
      </c>
      <c r="E8" s="216"/>
      <c r="F8" s="216"/>
      <c r="G8" s="216"/>
      <c r="H8" s="216"/>
      <c r="I8" s="216"/>
      <c r="J8" s="216"/>
      <c r="K8" s="216"/>
      <c r="L8" s="216"/>
      <c r="M8" s="216"/>
      <c r="N8" s="216"/>
      <c r="O8" s="216"/>
      <c r="P8" s="216"/>
      <c r="Q8" s="216"/>
      <c r="R8" s="216"/>
      <c r="S8" s="216"/>
      <c r="T8" s="216"/>
      <c r="U8" s="216"/>
      <c r="V8" s="216"/>
      <c r="W8" s="219"/>
    </row>
    <row r="9" spans="1:23" x14ac:dyDescent="0.25">
      <c r="A9" s="216"/>
      <c r="B9" s="216"/>
      <c r="C9" s="216"/>
      <c r="D9" s="6">
        <v>675</v>
      </c>
      <c r="E9" s="216"/>
      <c r="F9" s="216"/>
      <c r="G9" s="216"/>
      <c r="H9" s="216"/>
      <c r="I9" s="216"/>
      <c r="J9" s="216"/>
      <c r="K9" s="216"/>
      <c r="L9" s="216"/>
      <c r="M9" s="216"/>
      <c r="N9" s="216"/>
      <c r="O9" s="216"/>
      <c r="P9" s="216"/>
      <c r="Q9" s="216"/>
      <c r="R9" s="216"/>
      <c r="S9" s="216"/>
      <c r="T9" s="216"/>
      <c r="U9" s="216"/>
      <c r="V9" s="216"/>
      <c r="W9" s="219"/>
    </row>
    <row r="10" spans="1:23" x14ac:dyDescent="0.25">
      <c r="A10" s="216"/>
      <c r="B10" s="216"/>
      <c r="C10" s="216"/>
      <c r="D10" s="6">
        <v>675</v>
      </c>
      <c r="E10" s="216"/>
      <c r="F10" s="216"/>
      <c r="G10" s="216"/>
      <c r="H10" s="216"/>
      <c r="I10" s="216"/>
      <c r="J10" s="216"/>
      <c r="K10" s="216"/>
      <c r="L10" s="216"/>
      <c r="M10" s="216"/>
      <c r="N10" s="216"/>
      <c r="O10" s="216"/>
      <c r="P10" s="216"/>
      <c r="Q10" s="216"/>
      <c r="R10" s="216"/>
      <c r="S10" s="216"/>
      <c r="T10" s="216"/>
      <c r="U10" s="216"/>
      <c r="V10" s="216"/>
      <c r="W10" s="219"/>
    </row>
    <row r="11" spans="1:23" x14ac:dyDescent="0.25">
      <c r="A11" s="216"/>
      <c r="B11" s="216"/>
      <c r="C11" s="216"/>
      <c r="D11" s="6">
        <v>676</v>
      </c>
      <c r="E11" s="216"/>
      <c r="F11" s="216"/>
      <c r="G11" s="216"/>
      <c r="H11" s="216"/>
      <c r="I11" s="216"/>
      <c r="J11" s="216"/>
      <c r="K11" s="216"/>
      <c r="L11" s="216"/>
      <c r="M11" s="216"/>
      <c r="N11" s="216"/>
      <c r="O11" s="216"/>
      <c r="P11" s="216"/>
      <c r="Q11" s="216"/>
      <c r="R11" s="216"/>
      <c r="S11" s="216"/>
      <c r="T11" s="216"/>
      <c r="U11" s="216"/>
      <c r="V11" s="216"/>
      <c r="W11" s="219"/>
    </row>
    <row r="12" spans="1:23" x14ac:dyDescent="0.25">
      <c r="A12" s="216"/>
      <c r="B12" s="216"/>
      <c r="C12" s="216"/>
      <c r="D12" s="6">
        <v>677</v>
      </c>
      <c r="E12" s="216"/>
      <c r="F12" s="216"/>
      <c r="G12" s="216"/>
      <c r="H12" s="216"/>
      <c r="I12" s="216"/>
      <c r="J12" s="216"/>
      <c r="K12" s="216"/>
      <c r="L12" s="216"/>
      <c r="M12" s="216"/>
      <c r="N12" s="216"/>
      <c r="O12" s="216"/>
      <c r="P12" s="216"/>
      <c r="Q12" s="216"/>
      <c r="R12" s="216"/>
      <c r="S12" s="216"/>
      <c r="T12" s="216"/>
      <c r="U12" s="216"/>
      <c r="V12" s="216"/>
      <c r="W12" s="219"/>
    </row>
    <row r="13" spans="1:23" x14ac:dyDescent="0.25">
      <c r="A13" s="216"/>
      <c r="B13" s="216"/>
      <c r="C13" s="216"/>
      <c r="D13" s="5">
        <v>678</v>
      </c>
      <c r="E13" s="216"/>
      <c r="F13" s="216"/>
      <c r="G13" s="216"/>
      <c r="H13" s="216"/>
      <c r="I13" s="216"/>
      <c r="J13" s="216"/>
      <c r="K13" s="216"/>
      <c r="L13" s="216"/>
      <c r="M13" s="216"/>
      <c r="N13" s="216"/>
      <c r="O13" s="216"/>
      <c r="P13" s="216"/>
      <c r="Q13" s="216"/>
      <c r="R13" s="216"/>
      <c r="S13" s="216"/>
      <c r="T13" s="216"/>
      <c r="U13" s="216"/>
      <c r="V13" s="216"/>
      <c r="W13" s="219"/>
    </row>
    <row r="14" spans="1:23" x14ac:dyDescent="0.25">
      <c r="A14" s="216"/>
      <c r="B14" s="216"/>
      <c r="C14" s="216"/>
      <c r="D14" s="5">
        <v>678</v>
      </c>
      <c r="E14" s="216"/>
      <c r="F14" s="216"/>
      <c r="G14" s="216"/>
      <c r="H14" s="216"/>
      <c r="I14" s="216"/>
      <c r="J14" s="216"/>
      <c r="K14" s="216"/>
      <c r="L14" s="216"/>
      <c r="M14" s="216"/>
      <c r="N14" s="216"/>
      <c r="O14" s="216"/>
      <c r="P14" s="216"/>
      <c r="Q14" s="216"/>
      <c r="R14" s="216"/>
      <c r="S14" s="216"/>
      <c r="T14" s="216"/>
      <c r="U14" s="216"/>
      <c r="V14" s="216"/>
      <c r="W14" s="219"/>
    </row>
    <row r="15" spans="1:23" x14ac:dyDescent="0.25">
      <c r="A15" s="216"/>
      <c r="B15" s="216"/>
      <c r="C15" s="216"/>
      <c r="D15" s="5">
        <v>678</v>
      </c>
      <c r="E15" s="216"/>
      <c r="F15" s="216"/>
      <c r="G15" s="216"/>
      <c r="H15" s="216"/>
      <c r="I15" s="216"/>
      <c r="J15" s="216"/>
      <c r="K15" s="216"/>
      <c r="L15" s="216"/>
      <c r="M15" s="216"/>
      <c r="N15" s="216"/>
      <c r="O15" s="216"/>
      <c r="P15" s="216"/>
      <c r="Q15" s="216"/>
      <c r="R15" s="216"/>
      <c r="S15" s="216"/>
      <c r="T15" s="216"/>
      <c r="U15" s="216"/>
      <c r="V15" s="216"/>
      <c r="W15" s="219"/>
    </row>
    <row r="16" spans="1:23" x14ac:dyDescent="0.25">
      <c r="A16" s="216"/>
      <c r="B16" s="216"/>
      <c r="C16" s="216"/>
      <c r="D16" s="6">
        <v>679</v>
      </c>
      <c r="E16" s="216"/>
      <c r="F16" s="216"/>
      <c r="G16" s="216"/>
      <c r="H16" s="216"/>
      <c r="I16" s="216"/>
      <c r="J16" s="216"/>
      <c r="K16" s="216"/>
      <c r="L16" s="216"/>
      <c r="M16" s="216"/>
      <c r="N16" s="216"/>
      <c r="O16" s="216"/>
      <c r="P16" s="216"/>
      <c r="Q16" s="216"/>
      <c r="R16" s="216"/>
      <c r="S16" s="216"/>
      <c r="T16" s="216"/>
      <c r="U16" s="216"/>
      <c r="V16" s="216"/>
      <c r="W16" s="219"/>
    </row>
    <row r="17" spans="1:23" x14ac:dyDescent="0.25">
      <c r="A17" s="216"/>
      <c r="B17" s="216"/>
      <c r="C17" s="216"/>
      <c r="D17" s="6">
        <v>680</v>
      </c>
      <c r="E17" s="216"/>
      <c r="F17" s="216"/>
      <c r="G17" s="216"/>
      <c r="H17" s="216"/>
      <c r="I17" s="216"/>
      <c r="J17" s="216"/>
      <c r="K17" s="216"/>
      <c r="L17" s="216"/>
      <c r="M17" s="216"/>
      <c r="N17" s="216"/>
      <c r="O17" s="216"/>
      <c r="P17" s="216"/>
      <c r="Q17" s="216"/>
      <c r="R17" s="216"/>
      <c r="S17" s="216"/>
      <c r="T17" s="216"/>
      <c r="U17" s="216"/>
      <c r="V17" s="216"/>
      <c r="W17" s="219"/>
    </row>
    <row r="18" spans="1:23" x14ac:dyDescent="0.25">
      <c r="A18" s="120" t="s">
        <v>44</v>
      </c>
      <c r="B18" s="121"/>
      <c r="C18" s="121"/>
      <c r="D18" s="121"/>
      <c r="E18" s="121"/>
      <c r="F18" s="121"/>
      <c r="G18" s="121"/>
      <c r="H18" s="121"/>
      <c r="I18" s="121"/>
      <c r="J18" s="121"/>
      <c r="K18" s="121"/>
      <c r="L18" s="121"/>
      <c r="M18" s="121"/>
      <c r="N18" s="121"/>
      <c r="O18" s="121"/>
      <c r="P18" s="121"/>
      <c r="Q18" s="121"/>
      <c r="R18" s="121"/>
      <c r="S18" s="121"/>
      <c r="T18" s="121"/>
      <c r="U18" s="121"/>
      <c r="V18" s="121"/>
      <c r="W18" s="122"/>
    </row>
    <row r="19" spans="1:23" x14ac:dyDescent="0.25">
      <c r="A19" s="220">
        <v>7</v>
      </c>
      <c r="B19" s="223">
        <v>45385</v>
      </c>
      <c r="C19" s="220" t="s">
        <v>25</v>
      </c>
      <c r="D19" s="5">
        <v>549</v>
      </c>
      <c r="E19" s="216">
        <v>21</v>
      </c>
      <c r="F19" s="220">
        <v>14</v>
      </c>
      <c r="G19" s="220">
        <v>18</v>
      </c>
      <c r="H19" s="220">
        <v>8</v>
      </c>
      <c r="I19" s="220">
        <v>2</v>
      </c>
      <c r="J19" s="220">
        <f>SUM(F19:I19)</f>
        <v>42</v>
      </c>
      <c r="K19" s="220">
        <v>1</v>
      </c>
      <c r="L19" s="220">
        <v>0</v>
      </c>
      <c r="M19" s="220">
        <v>0</v>
      </c>
      <c r="N19" s="220">
        <v>0</v>
      </c>
      <c r="O19" s="220">
        <v>0</v>
      </c>
      <c r="P19" s="220">
        <v>2</v>
      </c>
      <c r="Q19" s="220">
        <v>0</v>
      </c>
      <c r="R19" s="220">
        <v>0</v>
      </c>
      <c r="S19" s="220">
        <v>3</v>
      </c>
      <c r="T19" s="220">
        <v>1</v>
      </c>
      <c r="U19" s="220">
        <v>0</v>
      </c>
      <c r="V19" s="220">
        <v>2</v>
      </c>
      <c r="W19" s="226" t="s">
        <v>70</v>
      </c>
    </row>
    <row r="20" spans="1:23" x14ac:dyDescent="0.25">
      <c r="A20" s="221"/>
      <c r="B20" s="224"/>
      <c r="C20" s="221"/>
      <c r="D20" s="5">
        <v>549</v>
      </c>
      <c r="E20" s="216"/>
      <c r="F20" s="221"/>
      <c r="G20" s="221"/>
      <c r="H20" s="221"/>
      <c r="I20" s="221"/>
      <c r="J20" s="221"/>
      <c r="K20" s="221"/>
      <c r="L20" s="221"/>
      <c r="M20" s="221"/>
      <c r="N20" s="221"/>
      <c r="O20" s="221"/>
      <c r="P20" s="221"/>
      <c r="Q20" s="221"/>
      <c r="R20" s="221"/>
      <c r="S20" s="221"/>
      <c r="T20" s="221"/>
      <c r="U20" s="221"/>
      <c r="V20" s="221"/>
      <c r="W20" s="227"/>
    </row>
    <row r="21" spans="1:23" x14ac:dyDescent="0.25">
      <c r="A21" s="221"/>
      <c r="B21" s="224"/>
      <c r="C21" s="221"/>
      <c r="D21" s="5">
        <v>549</v>
      </c>
      <c r="E21" s="216"/>
      <c r="F21" s="221"/>
      <c r="G21" s="221"/>
      <c r="H21" s="221"/>
      <c r="I21" s="221"/>
      <c r="J21" s="221"/>
      <c r="K21" s="221"/>
      <c r="L21" s="221"/>
      <c r="M21" s="221"/>
      <c r="N21" s="221"/>
      <c r="O21" s="221"/>
      <c r="P21" s="221"/>
      <c r="Q21" s="221"/>
      <c r="R21" s="221"/>
      <c r="S21" s="221"/>
      <c r="T21" s="221"/>
      <c r="U21" s="221"/>
      <c r="V21" s="221"/>
      <c r="W21" s="227"/>
    </row>
    <row r="22" spans="1:23" x14ac:dyDescent="0.25">
      <c r="A22" s="221"/>
      <c r="B22" s="224"/>
      <c r="C22" s="221"/>
      <c r="D22" s="5">
        <v>550</v>
      </c>
      <c r="E22" s="216"/>
      <c r="F22" s="221"/>
      <c r="G22" s="221"/>
      <c r="H22" s="221"/>
      <c r="I22" s="221"/>
      <c r="J22" s="221"/>
      <c r="K22" s="221"/>
      <c r="L22" s="221"/>
      <c r="M22" s="221"/>
      <c r="N22" s="221"/>
      <c r="O22" s="221"/>
      <c r="P22" s="221"/>
      <c r="Q22" s="221"/>
      <c r="R22" s="221"/>
      <c r="S22" s="221"/>
      <c r="T22" s="221"/>
      <c r="U22" s="221"/>
      <c r="V22" s="221"/>
      <c r="W22" s="227"/>
    </row>
    <row r="23" spans="1:23" x14ac:dyDescent="0.25">
      <c r="A23" s="221"/>
      <c r="B23" s="224"/>
      <c r="C23" s="221"/>
      <c r="D23" s="5">
        <v>550</v>
      </c>
      <c r="E23" s="216"/>
      <c r="F23" s="221"/>
      <c r="G23" s="221"/>
      <c r="H23" s="221"/>
      <c r="I23" s="221"/>
      <c r="J23" s="221"/>
      <c r="K23" s="221"/>
      <c r="L23" s="221"/>
      <c r="M23" s="221"/>
      <c r="N23" s="221"/>
      <c r="O23" s="221"/>
      <c r="P23" s="221"/>
      <c r="Q23" s="221"/>
      <c r="R23" s="221"/>
      <c r="S23" s="221"/>
      <c r="T23" s="221"/>
      <c r="U23" s="221"/>
      <c r="V23" s="221"/>
      <c r="W23" s="227"/>
    </row>
    <row r="24" spans="1:23" x14ac:dyDescent="0.25">
      <c r="A24" s="221"/>
      <c r="B24" s="224"/>
      <c r="C24" s="221"/>
      <c r="D24" s="6">
        <v>551</v>
      </c>
      <c r="E24" s="216"/>
      <c r="F24" s="221"/>
      <c r="G24" s="221"/>
      <c r="H24" s="221"/>
      <c r="I24" s="221"/>
      <c r="J24" s="221"/>
      <c r="K24" s="221"/>
      <c r="L24" s="221"/>
      <c r="M24" s="221"/>
      <c r="N24" s="221"/>
      <c r="O24" s="221"/>
      <c r="P24" s="221"/>
      <c r="Q24" s="221"/>
      <c r="R24" s="221"/>
      <c r="S24" s="221"/>
      <c r="T24" s="221"/>
      <c r="U24" s="221"/>
      <c r="V24" s="221"/>
      <c r="W24" s="227"/>
    </row>
    <row r="25" spans="1:23" x14ac:dyDescent="0.25">
      <c r="A25" s="221"/>
      <c r="B25" s="224"/>
      <c r="C25" s="221"/>
      <c r="D25" s="6">
        <v>552</v>
      </c>
      <c r="E25" s="216"/>
      <c r="F25" s="221"/>
      <c r="G25" s="221"/>
      <c r="H25" s="221"/>
      <c r="I25" s="221"/>
      <c r="J25" s="221"/>
      <c r="K25" s="221"/>
      <c r="L25" s="221"/>
      <c r="M25" s="221"/>
      <c r="N25" s="221"/>
      <c r="O25" s="221"/>
      <c r="P25" s="221"/>
      <c r="Q25" s="221"/>
      <c r="R25" s="221"/>
      <c r="S25" s="221"/>
      <c r="T25" s="221"/>
      <c r="U25" s="221"/>
      <c r="V25" s="221"/>
      <c r="W25" s="227"/>
    </row>
    <row r="26" spans="1:23" x14ac:dyDescent="0.25">
      <c r="A26" s="221"/>
      <c r="B26" s="224"/>
      <c r="C26" s="221"/>
      <c r="D26" s="5">
        <v>553</v>
      </c>
      <c r="E26" s="216"/>
      <c r="F26" s="221"/>
      <c r="G26" s="221"/>
      <c r="H26" s="221"/>
      <c r="I26" s="221"/>
      <c r="J26" s="221"/>
      <c r="K26" s="221"/>
      <c r="L26" s="221"/>
      <c r="M26" s="221"/>
      <c r="N26" s="221"/>
      <c r="O26" s="221"/>
      <c r="P26" s="221"/>
      <c r="Q26" s="221"/>
      <c r="R26" s="221"/>
      <c r="S26" s="221"/>
      <c r="T26" s="221"/>
      <c r="U26" s="221"/>
      <c r="V26" s="221"/>
      <c r="W26" s="227"/>
    </row>
    <row r="27" spans="1:23" x14ac:dyDescent="0.25">
      <c r="A27" s="221"/>
      <c r="B27" s="224"/>
      <c r="C27" s="221"/>
      <c r="D27" s="5">
        <v>553</v>
      </c>
      <c r="E27" s="216"/>
      <c r="F27" s="221"/>
      <c r="G27" s="221"/>
      <c r="H27" s="221"/>
      <c r="I27" s="221"/>
      <c r="J27" s="221"/>
      <c r="K27" s="221"/>
      <c r="L27" s="221"/>
      <c r="M27" s="221"/>
      <c r="N27" s="221"/>
      <c r="O27" s="221"/>
      <c r="P27" s="221"/>
      <c r="Q27" s="221"/>
      <c r="R27" s="221"/>
      <c r="S27" s="221"/>
      <c r="T27" s="221"/>
      <c r="U27" s="221"/>
      <c r="V27" s="221"/>
      <c r="W27" s="227"/>
    </row>
    <row r="28" spans="1:23" x14ac:dyDescent="0.25">
      <c r="A28" s="221"/>
      <c r="B28" s="224"/>
      <c r="C28" s="221"/>
      <c r="D28" s="6">
        <v>554</v>
      </c>
      <c r="E28" s="216"/>
      <c r="F28" s="221"/>
      <c r="G28" s="221"/>
      <c r="H28" s="221"/>
      <c r="I28" s="221"/>
      <c r="J28" s="221"/>
      <c r="K28" s="221"/>
      <c r="L28" s="221"/>
      <c r="M28" s="221"/>
      <c r="N28" s="221"/>
      <c r="O28" s="221"/>
      <c r="P28" s="221"/>
      <c r="Q28" s="221"/>
      <c r="R28" s="221"/>
      <c r="S28" s="221"/>
      <c r="T28" s="221"/>
      <c r="U28" s="221"/>
      <c r="V28" s="221"/>
      <c r="W28" s="227"/>
    </row>
    <row r="29" spans="1:23" x14ac:dyDescent="0.25">
      <c r="A29" s="221"/>
      <c r="B29" s="224"/>
      <c r="C29" s="221"/>
      <c r="D29" s="6">
        <v>555</v>
      </c>
      <c r="E29" s="216"/>
      <c r="F29" s="221"/>
      <c r="G29" s="221"/>
      <c r="H29" s="221"/>
      <c r="I29" s="221"/>
      <c r="J29" s="221"/>
      <c r="K29" s="221"/>
      <c r="L29" s="221"/>
      <c r="M29" s="221"/>
      <c r="N29" s="221"/>
      <c r="O29" s="221"/>
      <c r="P29" s="221"/>
      <c r="Q29" s="221"/>
      <c r="R29" s="221"/>
      <c r="S29" s="221"/>
      <c r="T29" s="221"/>
      <c r="U29" s="221"/>
      <c r="V29" s="221"/>
      <c r="W29" s="227"/>
    </row>
    <row r="30" spans="1:23" x14ac:dyDescent="0.25">
      <c r="A30" s="221"/>
      <c r="B30" s="224"/>
      <c r="C30" s="221"/>
      <c r="D30" s="5">
        <v>556</v>
      </c>
      <c r="E30" s="216"/>
      <c r="F30" s="221"/>
      <c r="G30" s="221"/>
      <c r="H30" s="221"/>
      <c r="I30" s="221"/>
      <c r="J30" s="221"/>
      <c r="K30" s="221"/>
      <c r="L30" s="221"/>
      <c r="M30" s="221"/>
      <c r="N30" s="221"/>
      <c r="O30" s="221"/>
      <c r="P30" s="221"/>
      <c r="Q30" s="221"/>
      <c r="R30" s="221"/>
      <c r="S30" s="221"/>
      <c r="T30" s="221"/>
      <c r="U30" s="221"/>
      <c r="V30" s="221"/>
      <c r="W30" s="227"/>
    </row>
    <row r="31" spans="1:23" x14ac:dyDescent="0.25">
      <c r="A31" s="221"/>
      <c r="B31" s="224"/>
      <c r="C31" s="221"/>
      <c r="D31" s="5">
        <v>556</v>
      </c>
      <c r="E31" s="216"/>
      <c r="F31" s="221"/>
      <c r="G31" s="221"/>
      <c r="H31" s="221"/>
      <c r="I31" s="221"/>
      <c r="J31" s="221"/>
      <c r="K31" s="221"/>
      <c r="L31" s="221"/>
      <c r="M31" s="221"/>
      <c r="N31" s="221"/>
      <c r="O31" s="221"/>
      <c r="P31" s="221"/>
      <c r="Q31" s="221"/>
      <c r="R31" s="221"/>
      <c r="S31" s="221"/>
      <c r="T31" s="221"/>
      <c r="U31" s="221"/>
      <c r="V31" s="221"/>
      <c r="W31" s="227"/>
    </row>
    <row r="32" spans="1:23" x14ac:dyDescent="0.25">
      <c r="A32" s="221"/>
      <c r="B32" s="224"/>
      <c r="C32" s="221"/>
      <c r="D32" s="5">
        <v>563</v>
      </c>
      <c r="E32" s="216"/>
      <c r="F32" s="221"/>
      <c r="G32" s="221"/>
      <c r="H32" s="221"/>
      <c r="I32" s="221"/>
      <c r="J32" s="221"/>
      <c r="K32" s="221"/>
      <c r="L32" s="221"/>
      <c r="M32" s="221"/>
      <c r="N32" s="221"/>
      <c r="O32" s="221"/>
      <c r="P32" s="221"/>
      <c r="Q32" s="221"/>
      <c r="R32" s="221"/>
      <c r="S32" s="221"/>
      <c r="T32" s="221"/>
      <c r="U32" s="221"/>
      <c r="V32" s="221"/>
      <c r="W32" s="227"/>
    </row>
    <row r="33" spans="1:23" x14ac:dyDescent="0.25">
      <c r="A33" s="221"/>
      <c r="B33" s="224"/>
      <c r="C33" s="221"/>
      <c r="D33" s="5">
        <v>563</v>
      </c>
      <c r="E33" s="216"/>
      <c r="F33" s="221"/>
      <c r="G33" s="221"/>
      <c r="H33" s="221"/>
      <c r="I33" s="221"/>
      <c r="J33" s="221"/>
      <c r="K33" s="221"/>
      <c r="L33" s="221"/>
      <c r="M33" s="221"/>
      <c r="N33" s="221"/>
      <c r="O33" s="221"/>
      <c r="P33" s="221"/>
      <c r="Q33" s="221"/>
      <c r="R33" s="221"/>
      <c r="S33" s="221"/>
      <c r="T33" s="221"/>
      <c r="U33" s="221"/>
      <c r="V33" s="221"/>
      <c r="W33" s="227"/>
    </row>
    <row r="34" spans="1:23" x14ac:dyDescent="0.25">
      <c r="A34" s="221"/>
      <c r="B34" s="224"/>
      <c r="C34" s="221"/>
      <c r="D34" s="6">
        <v>574</v>
      </c>
      <c r="E34" s="216"/>
      <c r="F34" s="221"/>
      <c r="G34" s="221"/>
      <c r="H34" s="221"/>
      <c r="I34" s="221"/>
      <c r="J34" s="221"/>
      <c r="K34" s="221"/>
      <c r="L34" s="221"/>
      <c r="M34" s="221"/>
      <c r="N34" s="221"/>
      <c r="O34" s="221"/>
      <c r="P34" s="221"/>
      <c r="Q34" s="221"/>
      <c r="R34" s="221"/>
      <c r="S34" s="221"/>
      <c r="T34" s="221"/>
      <c r="U34" s="221"/>
      <c r="V34" s="221"/>
      <c r="W34" s="227"/>
    </row>
    <row r="35" spans="1:23" x14ac:dyDescent="0.25">
      <c r="A35" s="221"/>
      <c r="B35" s="224"/>
      <c r="C35" s="221"/>
      <c r="D35" s="6">
        <v>575</v>
      </c>
      <c r="E35" s="216"/>
      <c r="F35" s="221"/>
      <c r="G35" s="221"/>
      <c r="H35" s="221"/>
      <c r="I35" s="221"/>
      <c r="J35" s="221"/>
      <c r="K35" s="221"/>
      <c r="L35" s="221"/>
      <c r="M35" s="221"/>
      <c r="N35" s="221"/>
      <c r="O35" s="221"/>
      <c r="P35" s="221"/>
      <c r="Q35" s="221"/>
      <c r="R35" s="221"/>
      <c r="S35" s="221"/>
      <c r="T35" s="221"/>
      <c r="U35" s="221"/>
      <c r="V35" s="221"/>
      <c r="W35" s="227"/>
    </row>
    <row r="36" spans="1:23" x14ac:dyDescent="0.25">
      <c r="A36" s="221"/>
      <c r="B36" s="224"/>
      <c r="C36" s="221"/>
      <c r="D36" s="5">
        <v>579</v>
      </c>
      <c r="E36" s="216"/>
      <c r="F36" s="221"/>
      <c r="G36" s="221"/>
      <c r="H36" s="221"/>
      <c r="I36" s="221"/>
      <c r="J36" s="221"/>
      <c r="K36" s="221"/>
      <c r="L36" s="221"/>
      <c r="M36" s="221"/>
      <c r="N36" s="221"/>
      <c r="O36" s="221"/>
      <c r="P36" s="221"/>
      <c r="Q36" s="221"/>
      <c r="R36" s="221"/>
      <c r="S36" s="221"/>
      <c r="T36" s="221"/>
      <c r="U36" s="221"/>
      <c r="V36" s="221"/>
      <c r="W36" s="227"/>
    </row>
    <row r="37" spans="1:23" x14ac:dyDescent="0.25">
      <c r="A37" s="221"/>
      <c r="B37" s="224"/>
      <c r="C37" s="221"/>
      <c r="D37" s="5">
        <v>579</v>
      </c>
      <c r="E37" s="216"/>
      <c r="F37" s="221"/>
      <c r="G37" s="221"/>
      <c r="H37" s="221"/>
      <c r="I37" s="221"/>
      <c r="J37" s="221"/>
      <c r="K37" s="221"/>
      <c r="L37" s="221"/>
      <c r="M37" s="221"/>
      <c r="N37" s="221"/>
      <c r="O37" s="221"/>
      <c r="P37" s="221"/>
      <c r="Q37" s="221"/>
      <c r="R37" s="221"/>
      <c r="S37" s="221"/>
      <c r="T37" s="221"/>
      <c r="U37" s="221"/>
      <c r="V37" s="221"/>
      <c r="W37" s="227"/>
    </row>
    <row r="38" spans="1:23" x14ac:dyDescent="0.25">
      <c r="A38" s="221"/>
      <c r="B38" s="224"/>
      <c r="C38" s="221"/>
      <c r="D38" s="6">
        <v>581</v>
      </c>
      <c r="E38" s="216"/>
      <c r="F38" s="221"/>
      <c r="G38" s="221"/>
      <c r="H38" s="221"/>
      <c r="I38" s="221"/>
      <c r="J38" s="221"/>
      <c r="K38" s="221"/>
      <c r="L38" s="221"/>
      <c r="M38" s="221"/>
      <c r="N38" s="221"/>
      <c r="O38" s="221"/>
      <c r="P38" s="221"/>
      <c r="Q38" s="221"/>
      <c r="R38" s="221"/>
      <c r="S38" s="221"/>
      <c r="T38" s="221"/>
      <c r="U38" s="221"/>
      <c r="V38" s="221"/>
      <c r="W38" s="227"/>
    </row>
    <row r="39" spans="1:23" x14ac:dyDescent="0.25">
      <c r="A39" s="222"/>
      <c r="B39" s="225"/>
      <c r="C39" s="222"/>
      <c r="D39" s="6">
        <v>609</v>
      </c>
      <c r="E39" s="216"/>
      <c r="F39" s="222"/>
      <c r="G39" s="222"/>
      <c r="H39" s="222"/>
      <c r="I39" s="222"/>
      <c r="J39" s="222"/>
      <c r="K39" s="222"/>
      <c r="L39" s="222"/>
      <c r="M39" s="222"/>
      <c r="N39" s="222"/>
      <c r="O39" s="222"/>
      <c r="P39" s="222"/>
      <c r="Q39" s="222"/>
      <c r="R39" s="222"/>
      <c r="S39" s="222"/>
      <c r="T39" s="222"/>
      <c r="U39" s="222"/>
      <c r="V39" s="222"/>
      <c r="W39" s="228"/>
    </row>
    <row r="40" spans="1:23" x14ac:dyDescent="0.25">
      <c r="A40" s="120"/>
      <c r="B40" s="121"/>
      <c r="C40" s="121"/>
      <c r="D40" s="121"/>
      <c r="E40" s="121"/>
      <c r="F40" s="121"/>
      <c r="G40" s="121"/>
      <c r="H40" s="121"/>
      <c r="I40" s="121"/>
      <c r="J40" s="121"/>
      <c r="K40" s="121"/>
      <c r="L40" s="121"/>
      <c r="M40" s="121"/>
      <c r="N40" s="121"/>
      <c r="O40" s="121"/>
      <c r="P40" s="121"/>
      <c r="Q40" s="121"/>
      <c r="R40" s="121"/>
      <c r="S40" s="121"/>
      <c r="T40" s="121"/>
      <c r="U40" s="121"/>
      <c r="V40" s="121"/>
      <c r="W40" s="122"/>
    </row>
    <row r="41" spans="1:23" x14ac:dyDescent="0.25">
      <c r="A41" s="118">
        <v>8</v>
      </c>
      <c r="B41" s="119">
        <v>45446</v>
      </c>
      <c r="C41" s="118" t="s">
        <v>25</v>
      </c>
      <c r="D41" s="6">
        <v>557</v>
      </c>
      <c r="E41" s="114">
        <v>16</v>
      </c>
      <c r="F41" s="114">
        <v>16</v>
      </c>
      <c r="G41" s="114">
        <v>19</v>
      </c>
      <c r="H41" s="114">
        <v>0</v>
      </c>
      <c r="I41" s="114">
        <v>0</v>
      </c>
      <c r="J41" s="114">
        <f>SUM(F41:I41)</f>
        <v>35</v>
      </c>
      <c r="K41" s="114">
        <v>0</v>
      </c>
      <c r="L41" s="114">
        <v>0</v>
      </c>
      <c r="M41" s="229">
        <v>1</v>
      </c>
      <c r="N41" s="114">
        <v>0</v>
      </c>
      <c r="O41" s="114">
        <v>0</v>
      </c>
      <c r="P41" s="230">
        <v>2</v>
      </c>
      <c r="Q41" s="114">
        <v>0</v>
      </c>
      <c r="R41" s="114">
        <v>0</v>
      </c>
      <c r="S41" s="230">
        <v>3</v>
      </c>
      <c r="T41" s="230">
        <v>1</v>
      </c>
      <c r="U41" s="114">
        <v>0</v>
      </c>
      <c r="V41" s="230">
        <v>2</v>
      </c>
      <c r="W41" s="114" t="s">
        <v>71</v>
      </c>
    </row>
    <row r="42" spans="1:23" x14ac:dyDescent="0.25">
      <c r="A42" s="118"/>
      <c r="B42" s="119"/>
      <c r="C42" s="118"/>
      <c r="D42" s="6">
        <v>558</v>
      </c>
      <c r="E42" s="114"/>
      <c r="F42" s="114"/>
      <c r="G42" s="114"/>
      <c r="H42" s="114"/>
      <c r="I42" s="114"/>
      <c r="J42" s="114"/>
      <c r="K42" s="114"/>
      <c r="L42" s="114"/>
      <c r="M42" s="229"/>
      <c r="N42" s="114"/>
      <c r="O42" s="114"/>
      <c r="P42" s="230"/>
      <c r="Q42" s="114"/>
      <c r="R42" s="114"/>
      <c r="S42" s="230"/>
      <c r="T42" s="230"/>
      <c r="U42" s="114"/>
      <c r="V42" s="230"/>
      <c r="W42" s="114"/>
    </row>
    <row r="43" spans="1:23" x14ac:dyDescent="0.25">
      <c r="A43" s="118"/>
      <c r="B43" s="119"/>
      <c r="C43" s="118"/>
      <c r="D43" s="6">
        <v>559</v>
      </c>
      <c r="E43" s="114"/>
      <c r="F43" s="114"/>
      <c r="G43" s="114"/>
      <c r="H43" s="114"/>
      <c r="I43" s="114"/>
      <c r="J43" s="114"/>
      <c r="K43" s="114"/>
      <c r="L43" s="114"/>
      <c r="M43" s="229"/>
      <c r="N43" s="114"/>
      <c r="O43" s="114"/>
      <c r="P43" s="230"/>
      <c r="Q43" s="114"/>
      <c r="R43" s="114"/>
      <c r="S43" s="230"/>
      <c r="T43" s="230"/>
      <c r="U43" s="114"/>
      <c r="V43" s="230"/>
      <c r="W43" s="114"/>
    </row>
    <row r="44" spans="1:23" x14ac:dyDescent="0.25">
      <c r="A44" s="118"/>
      <c r="B44" s="119"/>
      <c r="C44" s="118"/>
      <c r="D44" s="6">
        <v>560</v>
      </c>
      <c r="E44" s="114"/>
      <c r="F44" s="114"/>
      <c r="G44" s="114"/>
      <c r="H44" s="114"/>
      <c r="I44" s="114"/>
      <c r="J44" s="114"/>
      <c r="K44" s="114"/>
      <c r="L44" s="114"/>
      <c r="M44" s="229"/>
      <c r="N44" s="114"/>
      <c r="O44" s="114"/>
      <c r="P44" s="230"/>
      <c r="Q44" s="114"/>
      <c r="R44" s="114"/>
      <c r="S44" s="230"/>
      <c r="T44" s="230"/>
      <c r="U44" s="114"/>
      <c r="V44" s="230"/>
      <c r="W44" s="114"/>
    </row>
    <row r="45" spans="1:23" x14ac:dyDescent="0.25">
      <c r="A45" s="118"/>
      <c r="B45" s="119"/>
      <c r="C45" s="118"/>
      <c r="D45" s="6">
        <v>561</v>
      </c>
      <c r="E45" s="114"/>
      <c r="F45" s="114"/>
      <c r="G45" s="114"/>
      <c r="H45" s="114"/>
      <c r="I45" s="114"/>
      <c r="J45" s="114"/>
      <c r="K45" s="114"/>
      <c r="L45" s="114"/>
      <c r="M45" s="229"/>
      <c r="N45" s="114"/>
      <c r="O45" s="114"/>
      <c r="P45" s="230"/>
      <c r="Q45" s="114"/>
      <c r="R45" s="114"/>
      <c r="S45" s="230"/>
      <c r="T45" s="230"/>
      <c r="U45" s="114"/>
      <c r="V45" s="230"/>
      <c r="W45" s="114"/>
    </row>
    <row r="46" spans="1:23" x14ac:dyDescent="0.25">
      <c r="A46" s="118"/>
      <c r="B46" s="119"/>
      <c r="C46" s="118"/>
      <c r="D46" s="6">
        <v>562</v>
      </c>
      <c r="E46" s="114"/>
      <c r="F46" s="114"/>
      <c r="G46" s="114"/>
      <c r="H46" s="114"/>
      <c r="I46" s="114"/>
      <c r="J46" s="114"/>
      <c r="K46" s="114"/>
      <c r="L46" s="114"/>
      <c r="M46" s="229"/>
      <c r="N46" s="114"/>
      <c r="O46" s="114"/>
      <c r="P46" s="230"/>
      <c r="Q46" s="114"/>
      <c r="R46" s="114"/>
      <c r="S46" s="230"/>
      <c r="T46" s="230"/>
      <c r="U46" s="114"/>
      <c r="V46" s="230"/>
      <c r="W46" s="114"/>
    </row>
    <row r="47" spans="1:23" x14ac:dyDescent="0.25">
      <c r="A47" s="118"/>
      <c r="B47" s="119"/>
      <c r="C47" s="118"/>
      <c r="D47" s="6">
        <v>576</v>
      </c>
      <c r="E47" s="114"/>
      <c r="F47" s="114"/>
      <c r="G47" s="114"/>
      <c r="H47" s="114"/>
      <c r="I47" s="114"/>
      <c r="J47" s="114"/>
      <c r="K47" s="114"/>
      <c r="L47" s="114"/>
      <c r="M47" s="229"/>
      <c r="N47" s="114"/>
      <c r="O47" s="114"/>
      <c r="P47" s="230"/>
      <c r="Q47" s="114"/>
      <c r="R47" s="114"/>
      <c r="S47" s="230"/>
      <c r="T47" s="230"/>
      <c r="U47" s="114"/>
      <c r="V47" s="230"/>
      <c r="W47" s="114"/>
    </row>
    <row r="48" spans="1:23" x14ac:dyDescent="0.25">
      <c r="A48" s="118"/>
      <c r="B48" s="119"/>
      <c r="C48" s="118"/>
      <c r="D48" s="6">
        <v>577</v>
      </c>
      <c r="E48" s="114"/>
      <c r="F48" s="114"/>
      <c r="G48" s="114"/>
      <c r="H48" s="114"/>
      <c r="I48" s="114"/>
      <c r="J48" s="114"/>
      <c r="K48" s="114"/>
      <c r="L48" s="114"/>
      <c r="M48" s="229"/>
      <c r="N48" s="114"/>
      <c r="O48" s="114"/>
      <c r="P48" s="230"/>
      <c r="Q48" s="114"/>
      <c r="R48" s="114"/>
      <c r="S48" s="230"/>
      <c r="T48" s="230"/>
      <c r="U48" s="114"/>
      <c r="V48" s="230"/>
      <c r="W48" s="114"/>
    </row>
    <row r="49" spans="1:23" x14ac:dyDescent="0.25">
      <c r="A49" s="118"/>
      <c r="B49" s="119"/>
      <c r="C49" s="118"/>
      <c r="D49" s="5">
        <v>578</v>
      </c>
      <c r="E49" s="114"/>
      <c r="F49" s="114"/>
      <c r="G49" s="114"/>
      <c r="H49" s="114"/>
      <c r="I49" s="114"/>
      <c r="J49" s="114"/>
      <c r="K49" s="114"/>
      <c r="L49" s="114"/>
      <c r="M49" s="229"/>
      <c r="N49" s="114"/>
      <c r="O49" s="114"/>
      <c r="P49" s="230"/>
      <c r="Q49" s="114"/>
      <c r="R49" s="114"/>
      <c r="S49" s="230"/>
      <c r="T49" s="230"/>
      <c r="U49" s="114"/>
      <c r="V49" s="230"/>
      <c r="W49" s="114"/>
    </row>
    <row r="50" spans="1:23" x14ac:dyDescent="0.25">
      <c r="A50" s="118"/>
      <c r="B50" s="119"/>
      <c r="C50" s="118"/>
      <c r="D50" s="6">
        <v>582</v>
      </c>
      <c r="E50" s="114"/>
      <c r="F50" s="114"/>
      <c r="G50" s="114"/>
      <c r="H50" s="114"/>
      <c r="I50" s="114"/>
      <c r="J50" s="114"/>
      <c r="K50" s="114"/>
      <c r="L50" s="114"/>
      <c r="M50" s="229"/>
      <c r="N50" s="114"/>
      <c r="O50" s="114"/>
      <c r="P50" s="230"/>
      <c r="Q50" s="114"/>
      <c r="R50" s="114"/>
      <c r="S50" s="230"/>
      <c r="T50" s="230"/>
      <c r="U50" s="114"/>
      <c r="V50" s="230"/>
      <c r="W50" s="114"/>
    </row>
    <row r="51" spans="1:23" x14ac:dyDescent="0.25">
      <c r="A51" s="118"/>
      <c r="B51" s="119"/>
      <c r="C51" s="118"/>
      <c r="D51" s="6">
        <v>583</v>
      </c>
      <c r="E51" s="114"/>
      <c r="F51" s="114"/>
      <c r="G51" s="114"/>
      <c r="H51" s="114"/>
      <c r="I51" s="114"/>
      <c r="J51" s="114"/>
      <c r="K51" s="114"/>
      <c r="L51" s="114"/>
      <c r="M51" s="229"/>
      <c r="N51" s="114"/>
      <c r="O51" s="114"/>
      <c r="P51" s="230"/>
      <c r="Q51" s="114"/>
      <c r="R51" s="114"/>
      <c r="S51" s="230"/>
      <c r="T51" s="230"/>
      <c r="U51" s="114"/>
      <c r="V51" s="230"/>
      <c r="W51" s="114"/>
    </row>
    <row r="52" spans="1:23" x14ac:dyDescent="0.25">
      <c r="A52" s="118"/>
      <c r="B52" s="119"/>
      <c r="C52" s="118"/>
      <c r="D52" s="6">
        <v>584</v>
      </c>
      <c r="E52" s="114"/>
      <c r="F52" s="114"/>
      <c r="G52" s="114"/>
      <c r="H52" s="114"/>
      <c r="I52" s="114"/>
      <c r="J52" s="114"/>
      <c r="K52" s="114"/>
      <c r="L52" s="114"/>
      <c r="M52" s="229"/>
      <c r="N52" s="114"/>
      <c r="O52" s="114"/>
      <c r="P52" s="230"/>
      <c r="Q52" s="114"/>
      <c r="R52" s="114"/>
      <c r="S52" s="230"/>
      <c r="T52" s="230"/>
      <c r="U52" s="114"/>
      <c r="V52" s="230"/>
      <c r="W52" s="114"/>
    </row>
    <row r="53" spans="1:23" x14ac:dyDescent="0.25">
      <c r="A53" s="118"/>
      <c r="B53" s="119"/>
      <c r="C53" s="118"/>
      <c r="D53" s="6">
        <v>585</v>
      </c>
      <c r="E53" s="114"/>
      <c r="F53" s="114"/>
      <c r="G53" s="114"/>
      <c r="H53" s="114"/>
      <c r="I53" s="114"/>
      <c r="J53" s="114"/>
      <c r="K53" s="114"/>
      <c r="L53" s="114"/>
      <c r="M53" s="229"/>
      <c r="N53" s="114"/>
      <c r="O53" s="114"/>
      <c r="P53" s="230"/>
      <c r="Q53" s="114"/>
      <c r="R53" s="114"/>
      <c r="S53" s="230"/>
      <c r="T53" s="230"/>
      <c r="U53" s="114"/>
      <c r="V53" s="230"/>
      <c r="W53" s="114"/>
    </row>
    <row r="54" spans="1:23" x14ac:dyDescent="0.25">
      <c r="A54" s="118"/>
      <c r="B54" s="119"/>
      <c r="C54" s="118"/>
      <c r="D54" s="6">
        <v>586</v>
      </c>
      <c r="E54" s="114"/>
      <c r="F54" s="114"/>
      <c r="G54" s="114"/>
      <c r="H54" s="114"/>
      <c r="I54" s="114"/>
      <c r="J54" s="114"/>
      <c r="K54" s="114"/>
      <c r="L54" s="114"/>
      <c r="M54" s="229"/>
      <c r="N54" s="114"/>
      <c r="O54" s="114"/>
      <c r="P54" s="230"/>
      <c r="Q54" s="114"/>
      <c r="R54" s="114"/>
      <c r="S54" s="230"/>
      <c r="T54" s="230"/>
      <c r="U54" s="114"/>
      <c r="V54" s="230"/>
      <c r="W54" s="114"/>
    </row>
    <row r="55" spans="1:23" x14ac:dyDescent="0.25">
      <c r="A55" s="118"/>
      <c r="B55" s="119"/>
      <c r="C55" s="118"/>
      <c r="D55" s="6">
        <v>587</v>
      </c>
      <c r="E55" s="114"/>
      <c r="F55" s="114"/>
      <c r="G55" s="114"/>
      <c r="H55" s="114"/>
      <c r="I55" s="114"/>
      <c r="J55" s="114"/>
      <c r="K55" s="114"/>
      <c r="L55" s="114"/>
      <c r="M55" s="229"/>
      <c r="N55" s="114"/>
      <c r="O55" s="114"/>
      <c r="P55" s="230"/>
      <c r="Q55" s="114"/>
      <c r="R55" s="114"/>
      <c r="S55" s="230"/>
      <c r="T55" s="230"/>
      <c r="U55" s="114"/>
      <c r="V55" s="230"/>
      <c r="W55" s="114"/>
    </row>
    <row r="56" spans="1:23" x14ac:dyDescent="0.25">
      <c r="A56" s="118"/>
      <c r="B56" s="119"/>
      <c r="C56" s="118"/>
      <c r="D56" s="6">
        <v>588</v>
      </c>
      <c r="E56" s="114"/>
      <c r="F56" s="114"/>
      <c r="G56" s="114"/>
      <c r="H56" s="114"/>
      <c r="I56" s="114"/>
      <c r="J56" s="114"/>
      <c r="K56" s="114"/>
      <c r="L56" s="114"/>
      <c r="M56" s="229"/>
      <c r="N56" s="114"/>
      <c r="O56" s="114"/>
      <c r="P56" s="230"/>
      <c r="Q56" s="114"/>
      <c r="R56" s="114"/>
      <c r="S56" s="230"/>
      <c r="T56" s="230"/>
      <c r="U56" s="114"/>
      <c r="V56" s="230"/>
      <c r="W56" s="114"/>
    </row>
  </sheetData>
  <mergeCells count="84">
    <mergeCell ref="U41:U56"/>
    <mergeCell ref="V41:V56"/>
    <mergeCell ref="W41:W56"/>
    <mergeCell ref="O41:O56"/>
    <mergeCell ref="P41:P56"/>
    <mergeCell ref="Q41:Q56"/>
    <mergeCell ref="R41:R56"/>
    <mergeCell ref="S41:S56"/>
    <mergeCell ref="T41:T56"/>
    <mergeCell ref="I41:I56"/>
    <mergeCell ref="J41:J56"/>
    <mergeCell ref="K41:K56"/>
    <mergeCell ref="L41:L56"/>
    <mergeCell ref="M41:M56"/>
    <mergeCell ref="N41:N56"/>
    <mergeCell ref="V19:V39"/>
    <mergeCell ref="W19:W39"/>
    <mergeCell ref="A40:W40"/>
    <mergeCell ref="A41:A56"/>
    <mergeCell ref="B41:B56"/>
    <mergeCell ref="C41:C56"/>
    <mergeCell ref="E41:E56"/>
    <mergeCell ref="F41:F56"/>
    <mergeCell ref="G41:G56"/>
    <mergeCell ref="H41:H56"/>
    <mergeCell ref="P19:P39"/>
    <mergeCell ref="Q19:Q39"/>
    <mergeCell ref="R19:R39"/>
    <mergeCell ref="S19:S39"/>
    <mergeCell ref="T19:T39"/>
    <mergeCell ref="U19:U39"/>
    <mergeCell ref="J19:J39"/>
    <mergeCell ref="K19:K39"/>
    <mergeCell ref="L19:L39"/>
    <mergeCell ref="M19:M39"/>
    <mergeCell ref="N19:N39"/>
    <mergeCell ref="O19:O39"/>
    <mergeCell ref="W7:W17"/>
    <mergeCell ref="A18:W18"/>
    <mergeCell ref="A19:A39"/>
    <mergeCell ref="B19:B39"/>
    <mergeCell ref="C19:C39"/>
    <mergeCell ref="E19:E39"/>
    <mergeCell ref="F19:F39"/>
    <mergeCell ref="G19:G39"/>
    <mergeCell ref="H19:H39"/>
    <mergeCell ref="I19:I39"/>
    <mergeCell ref="Q7:Q17"/>
    <mergeCell ref="R7:R17"/>
    <mergeCell ref="S7:S17"/>
    <mergeCell ref="T7:T17"/>
    <mergeCell ref="U7:U17"/>
    <mergeCell ref="V7:V17"/>
    <mergeCell ref="P7:P17"/>
    <mergeCell ref="A6:W6"/>
    <mergeCell ref="A7:A17"/>
    <mergeCell ref="B7:B17"/>
    <mergeCell ref="C7:C17"/>
    <mergeCell ref="E7:E17"/>
    <mergeCell ref="F7:F17"/>
    <mergeCell ref="G7:G17"/>
    <mergeCell ref="H7:H17"/>
    <mergeCell ref="I7:I17"/>
    <mergeCell ref="J7:J17"/>
    <mergeCell ref="K7:K17"/>
    <mergeCell ref="L7:L17"/>
    <mergeCell ref="M7:M17"/>
    <mergeCell ref="N7:N17"/>
    <mergeCell ref="O7:O17"/>
    <mergeCell ref="W4:W5"/>
    <mergeCell ref="A1:C3"/>
    <mergeCell ref="D2:W2"/>
    <mergeCell ref="A4:A5"/>
    <mergeCell ref="B4:B5"/>
    <mergeCell ref="C4:C5"/>
    <mergeCell ref="D4:D5"/>
    <mergeCell ref="E4:E5"/>
    <mergeCell ref="F4:I4"/>
    <mergeCell ref="J4:J5"/>
    <mergeCell ref="K4:R4"/>
    <mergeCell ref="S4:S5"/>
    <mergeCell ref="T4:T5"/>
    <mergeCell ref="U4:U5"/>
    <mergeCell ref="V4:V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D17D-A8AB-4DCD-91F4-B70958E851CD}">
  <dimension ref="A1:W151"/>
  <sheetViews>
    <sheetView topLeftCell="A124" workbookViewId="0">
      <selection sqref="A1:C3"/>
    </sheetView>
  </sheetViews>
  <sheetFormatPr baseColWidth="10" defaultRowHeight="15" x14ac:dyDescent="0.25"/>
  <cols>
    <col min="1" max="1" width="5.28515625" customWidth="1"/>
    <col min="2" max="2" width="13" bestFit="1" customWidth="1"/>
    <col min="3" max="3" width="13.5703125" customWidth="1"/>
    <col min="4" max="4" width="14.7109375" customWidth="1"/>
    <col min="5" max="5" width="6" customWidth="1"/>
    <col min="6" max="9" width="2.85546875" customWidth="1"/>
    <col min="10" max="10" width="4.28515625" customWidth="1"/>
    <col min="11" max="18" width="3.42578125" bestFit="1" customWidth="1"/>
    <col min="19" max="19" width="5.5703125" customWidth="1"/>
    <col min="20" max="20" width="4" customWidth="1"/>
    <col min="21" max="21" width="4.7109375" customWidth="1"/>
    <col min="22" max="22" width="4.42578125" customWidth="1"/>
    <col min="23" max="23" width="22.7109375" customWidth="1"/>
  </cols>
  <sheetData>
    <row r="1" spans="1:23" x14ac:dyDescent="0.25">
      <c r="A1" s="107"/>
      <c r="B1" s="107"/>
      <c r="C1" s="107"/>
      <c r="D1" s="124"/>
      <c r="E1" s="124"/>
      <c r="F1" s="124"/>
      <c r="G1" s="124"/>
      <c r="H1" s="124"/>
      <c r="I1" s="124"/>
      <c r="J1" s="124"/>
      <c r="K1" s="124"/>
      <c r="L1" s="124"/>
      <c r="M1" s="124"/>
      <c r="N1" s="124"/>
      <c r="O1" s="124"/>
      <c r="P1" s="124"/>
      <c r="Q1" s="124"/>
      <c r="R1" s="124"/>
      <c r="S1" s="124"/>
      <c r="T1" s="124"/>
      <c r="U1" s="124"/>
      <c r="V1" s="124"/>
      <c r="W1" s="124"/>
    </row>
    <row r="2" spans="1:23" ht="51.75" customHeight="1" x14ac:dyDescent="0.25">
      <c r="A2" s="107"/>
      <c r="B2" s="107"/>
      <c r="C2" s="107"/>
      <c r="D2" s="106" t="s">
        <v>64</v>
      </c>
      <c r="E2" s="106"/>
      <c r="F2" s="106"/>
      <c r="G2" s="106"/>
      <c r="H2" s="106"/>
      <c r="I2" s="106"/>
      <c r="J2" s="106"/>
      <c r="K2" s="106"/>
      <c r="L2" s="106"/>
      <c r="M2" s="106"/>
      <c r="N2" s="106"/>
      <c r="O2" s="106"/>
      <c r="P2" s="106"/>
      <c r="Q2" s="106"/>
      <c r="R2" s="106"/>
      <c r="S2" s="106"/>
      <c r="T2" s="106"/>
      <c r="U2" s="106"/>
      <c r="V2" s="106"/>
      <c r="W2" s="106"/>
    </row>
    <row r="3" spans="1:23" ht="43.5" customHeight="1" x14ac:dyDescent="0.25">
      <c r="A3" s="108"/>
      <c r="B3" s="108"/>
      <c r="C3" s="108"/>
      <c r="D3" s="186"/>
      <c r="E3" s="186"/>
      <c r="F3" s="186"/>
      <c r="G3" s="186"/>
      <c r="H3" s="186"/>
      <c r="I3" s="186"/>
      <c r="J3" s="186"/>
      <c r="K3" s="186"/>
      <c r="L3" s="186"/>
      <c r="M3" s="186"/>
      <c r="N3" s="186"/>
      <c r="O3" s="186"/>
      <c r="P3" s="186"/>
      <c r="Q3" s="186"/>
      <c r="R3" s="186"/>
      <c r="S3" s="186"/>
      <c r="T3" s="186"/>
      <c r="U3" s="186"/>
      <c r="V3" s="186"/>
      <c r="W3" s="186"/>
    </row>
    <row r="4" spans="1:23" ht="46.5" customHeight="1" x14ac:dyDescent="0.25">
      <c r="A4" s="71" t="s">
        <v>26</v>
      </c>
      <c r="B4" s="73" t="s">
        <v>0</v>
      </c>
      <c r="C4" s="73" t="s">
        <v>1</v>
      </c>
      <c r="D4" s="73" t="s">
        <v>2</v>
      </c>
      <c r="E4" s="75" t="s">
        <v>3</v>
      </c>
      <c r="F4" s="77" t="s">
        <v>4</v>
      </c>
      <c r="G4" s="78"/>
      <c r="H4" s="78"/>
      <c r="I4" s="79"/>
      <c r="J4" s="69" t="s">
        <v>5</v>
      </c>
      <c r="K4" s="77" t="s">
        <v>6</v>
      </c>
      <c r="L4" s="78"/>
      <c r="M4" s="78"/>
      <c r="N4" s="78"/>
      <c r="O4" s="78"/>
      <c r="P4" s="78"/>
      <c r="Q4" s="78"/>
      <c r="R4" s="79"/>
      <c r="S4" s="69" t="s">
        <v>7</v>
      </c>
      <c r="T4" s="69" t="s">
        <v>8</v>
      </c>
      <c r="U4" s="69" t="s">
        <v>9</v>
      </c>
      <c r="V4" s="69" t="s">
        <v>10</v>
      </c>
      <c r="W4" s="80" t="s">
        <v>11</v>
      </c>
    </row>
    <row r="5" spans="1:23" ht="61.5" customHeight="1" x14ac:dyDescent="0.25">
      <c r="A5" s="72"/>
      <c r="B5" s="74"/>
      <c r="C5" s="74"/>
      <c r="D5" s="74"/>
      <c r="E5" s="76"/>
      <c r="F5" s="19" t="s">
        <v>12</v>
      </c>
      <c r="G5" s="19" t="s">
        <v>13</v>
      </c>
      <c r="H5" s="19" t="s">
        <v>14</v>
      </c>
      <c r="I5" s="19" t="s">
        <v>15</v>
      </c>
      <c r="J5" s="70"/>
      <c r="K5" s="20" t="s">
        <v>16</v>
      </c>
      <c r="L5" s="20" t="s">
        <v>17</v>
      </c>
      <c r="M5" s="20" t="s">
        <v>18</v>
      </c>
      <c r="N5" s="20" t="s">
        <v>19</v>
      </c>
      <c r="O5" s="20" t="s">
        <v>20</v>
      </c>
      <c r="P5" s="20" t="s">
        <v>21</v>
      </c>
      <c r="Q5" s="20" t="s">
        <v>22</v>
      </c>
      <c r="R5" s="20" t="s">
        <v>23</v>
      </c>
      <c r="S5" s="70"/>
      <c r="T5" s="70"/>
      <c r="U5" s="70"/>
      <c r="V5" s="70"/>
      <c r="W5" s="81"/>
    </row>
    <row r="6" spans="1:23" x14ac:dyDescent="0.25">
      <c r="A6" s="231" t="s">
        <v>45</v>
      </c>
      <c r="B6" s="231"/>
      <c r="C6" s="231"/>
      <c r="D6" s="231"/>
      <c r="E6" s="231"/>
      <c r="F6" s="231"/>
      <c r="G6" s="231"/>
      <c r="H6" s="231"/>
      <c r="I6" s="231"/>
      <c r="J6" s="231"/>
      <c r="K6" s="231"/>
      <c r="L6" s="231"/>
      <c r="M6" s="231"/>
      <c r="N6" s="231"/>
      <c r="O6" s="231"/>
      <c r="P6" s="231"/>
      <c r="Q6" s="231"/>
      <c r="R6" s="231"/>
      <c r="S6" s="231"/>
      <c r="T6" s="231"/>
      <c r="U6" s="231"/>
      <c r="V6" s="231"/>
      <c r="W6" s="231"/>
    </row>
    <row r="7" spans="1:23" x14ac:dyDescent="0.25">
      <c r="A7" s="85">
        <v>1</v>
      </c>
      <c r="B7" s="85" t="s">
        <v>46</v>
      </c>
      <c r="C7" s="85" t="s">
        <v>31</v>
      </c>
      <c r="D7" s="35">
        <v>1142</v>
      </c>
      <c r="E7" s="103">
        <v>10</v>
      </c>
      <c r="F7" s="103">
        <v>8</v>
      </c>
      <c r="G7" s="103">
        <v>16</v>
      </c>
      <c r="H7" s="103">
        <v>21</v>
      </c>
      <c r="I7" s="103">
        <v>0</v>
      </c>
      <c r="J7" s="103">
        <v>45</v>
      </c>
      <c r="K7" s="103">
        <v>0</v>
      </c>
      <c r="L7" s="236">
        <v>0</v>
      </c>
      <c r="M7" s="162">
        <v>1</v>
      </c>
      <c r="N7" s="162">
        <v>0</v>
      </c>
      <c r="O7" s="162">
        <v>0</v>
      </c>
      <c r="P7" s="162">
        <v>4</v>
      </c>
      <c r="Q7" s="162">
        <v>0</v>
      </c>
      <c r="R7" s="162">
        <v>0</v>
      </c>
      <c r="S7" s="162">
        <v>5</v>
      </c>
      <c r="T7" s="162">
        <v>1</v>
      </c>
      <c r="U7" s="162">
        <v>2</v>
      </c>
      <c r="V7" s="162">
        <v>1</v>
      </c>
      <c r="W7" s="162" t="s">
        <v>72</v>
      </c>
    </row>
    <row r="8" spans="1:23" x14ac:dyDescent="0.25">
      <c r="A8" s="86"/>
      <c r="B8" s="86"/>
      <c r="C8" s="86"/>
      <c r="D8" s="36">
        <v>1333</v>
      </c>
      <c r="E8" s="104"/>
      <c r="F8" s="104"/>
      <c r="G8" s="104"/>
      <c r="H8" s="104"/>
      <c r="I8" s="104"/>
      <c r="J8" s="104"/>
      <c r="K8" s="104"/>
      <c r="L8" s="237"/>
      <c r="M8" s="104"/>
      <c r="N8" s="104"/>
      <c r="O8" s="104"/>
      <c r="P8" s="104"/>
      <c r="Q8" s="104"/>
      <c r="R8" s="104"/>
      <c r="S8" s="104"/>
      <c r="T8" s="104"/>
      <c r="U8" s="104"/>
      <c r="V8" s="104"/>
      <c r="W8" s="104"/>
    </row>
    <row r="9" spans="1:23" x14ac:dyDescent="0.25">
      <c r="A9" s="86"/>
      <c r="B9" s="86"/>
      <c r="C9" s="86"/>
      <c r="D9" s="37">
        <v>1332</v>
      </c>
      <c r="E9" s="104"/>
      <c r="F9" s="104"/>
      <c r="G9" s="104"/>
      <c r="H9" s="104"/>
      <c r="I9" s="104"/>
      <c r="J9" s="104"/>
      <c r="K9" s="104"/>
      <c r="L9" s="237"/>
      <c r="M9" s="104"/>
      <c r="N9" s="104"/>
      <c r="O9" s="104"/>
      <c r="P9" s="104"/>
      <c r="Q9" s="104"/>
      <c r="R9" s="104"/>
      <c r="S9" s="104"/>
      <c r="T9" s="104"/>
      <c r="U9" s="104"/>
      <c r="V9" s="104"/>
      <c r="W9" s="104"/>
    </row>
    <row r="10" spans="1:23" x14ac:dyDescent="0.25">
      <c r="A10" s="86"/>
      <c r="B10" s="86"/>
      <c r="C10" s="86"/>
      <c r="D10" s="37">
        <v>1129</v>
      </c>
      <c r="E10" s="104"/>
      <c r="F10" s="104"/>
      <c r="G10" s="104"/>
      <c r="H10" s="104"/>
      <c r="I10" s="104"/>
      <c r="J10" s="104"/>
      <c r="K10" s="104"/>
      <c r="L10" s="237"/>
      <c r="M10" s="104"/>
      <c r="N10" s="104"/>
      <c r="O10" s="104"/>
      <c r="P10" s="104"/>
      <c r="Q10" s="104"/>
      <c r="R10" s="104"/>
      <c r="S10" s="104"/>
      <c r="T10" s="104"/>
      <c r="U10" s="104"/>
      <c r="V10" s="104"/>
      <c r="W10" s="104"/>
    </row>
    <row r="11" spans="1:23" x14ac:dyDescent="0.25">
      <c r="A11" s="86"/>
      <c r="B11" s="86"/>
      <c r="C11" s="86"/>
      <c r="D11" s="37">
        <v>1155</v>
      </c>
      <c r="E11" s="104"/>
      <c r="F11" s="104"/>
      <c r="G11" s="104"/>
      <c r="H11" s="104"/>
      <c r="I11" s="104"/>
      <c r="J11" s="104"/>
      <c r="K11" s="104"/>
      <c r="L11" s="237"/>
      <c r="M11" s="104"/>
      <c r="N11" s="104"/>
      <c r="O11" s="104"/>
      <c r="P11" s="104"/>
      <c r="Q11" s="104"/>
      <c r="R11" s="104"/>
      <c r="S11" s="104"/>
      <c r="T11" s="104"/>
      <c r="U11" s="104"/>
      <c r="V11" s="104"/>
      <c r="W11" s="104"/>
    </row>
    <row r="12" spans="1:23" x14ac:dyDescent="0.25">
      <c r="A12" s="86"/>
      <c r="B12" s="86"/>
      <c r="C12" s="86"/>
      <c r="D12" s="37">
        <v>1149</v>
      </c>
      <c r="E12" s="104"/>
      <c r="F12" s="104"/>
      <c r="G12" s="104"/>
      <c r="H12" s="104"/>
      <c r="I12" s="104"/>
      <c r="J12" s="104"/>
      <c r="K12" s="104"/>
      <c r="L12" s="237"/>
      <c r="M12" s="104"/>
      <c r="N12" s="104"/>
      <c r="O12" s="104"/>
      <c r="P12" s="104"/>
      <c r="Q12" s="104"/>
      <c r="R12" s="104"/>
      <c r="S12" s="104"/>
      <c r="T12" s="104"/>
      <c r="U12" s="104"/>
      <c r="V12" s="104"/>
      <c r="W12" s="104"/>
    </row>
    <row r="13" spans="1:23" x14ac:dyDescent="0.25">
      <c r="A13" s="86"/>
      <c r="B13" s="86"/>
      <c r="C13" s="86"/>
      <c r="D13" s="37">
        <v>2073</v>
      </c>
      <c r="E13" s="104"/>
      <c r="F13" s="104"/>
      <c r="G13" s="104"/>
      <c r="H13" s="104"/>
      <c r="I13" s="104"/>
      <c r="J13" s="104"/>
      <c r="K13" s="104"/>
      <c r="L13" s="237"/>
      <c r="M13" s="104"/>
      <c r="N13" s="104"/>
      <c r="O13" s="104"/>
      <c r="P13" s="104"/>
      <c r="Q13" s="104"/>
      <c r="R13" s="104"/>
      <c r="S13" s="104"/>
      <c r="T13" s="104"/>
      <c r="U13" s="104"/>
      <c r="V13" s="104"/>
      <c r="W13" s="104"/>
    </row>
    <row r="14" spans="1:23" x14ac:dyDescent="0.25">
      <c r="A14" s="86"/>
      <c r="B14" s="86"/>
      <c r="C14" s="86"/>
      <c r="D14" s="38">
        <v>2072</v>
      </c>
      <c r="E14" s="104"/>
      <c r="F14" s="104"/>
      <c r="G14" s="104"/>
      <c r="H14" s="104"/>
      <c r="I14" s="104"/>
      <c r="J14" s="104"/>
      <c r="K14" s="104"/>
      <c r="L14" s="237"/>
      <c r="M14" s="104"/>
      <c r="N14" s="104"/>
      <c r="O14" s="104"/>
      <c r="P14" s="104"/>
      <c r="Q14" s="104"/>
      <c r="R14" s="104"/>
      <c r="S14" s="104"/>
      <c r="T14" s="104"/>
      <c r="U14" s="104"/>
      <c r="V14" s="104"/>
      <c r="W14" s="104"/>
    </row>
    <row r="15" spans="1:23" x14ac:dyDescent="0.25">
      <c r="A15" s="86"/>
      <c r="B15" s="86"/>
      <c r="C15" s="86"/>
      <c r="D15" s="37">
        <v>1128</v>
      </c>
      <c r="E15" s="104"/>
      <c r="F15" s="104"/>
      <c r="G15" s="104"/>
      <c r="H15" s="104"/>
      <c r="I15" s="104"/>
      <c r="J15" s="104"/>
      <c r="K15" s="104"/>
      <c r="L15" s="237"/>
      <c r="M15" s="104"/>
      <c r="N15" s="104"/>
      <c r="O15" s="104"/>
      <c r="P15" s="104"/>
      <c r="Q15" s="104"/>
      <c r="R15" s="104"/>
      <c r="S15" s="104"/>
      <c r="T15" s="104"/>
      <c r="U15" s="104"/>
      <c r="V15" s="104"/>
      <c r="W15" s="104"/>
    </row>
    <row r="16" spans="1:23" x14ac:dyDescent="0.25">
      <c r="A16" s="86"/>
      <c r="B16" s="86"/>
      <c r="C16" s="86"/>
      <c r="D16" s="39">
        <v>1125</v>
      </c>
      <c r="E16" s="104"/>
      <c r="F16" s="104"/>
      <c r="G16" s="104"/>
      <c r="H16" s="104"/>
      <c r="I16" s="104"/>
      <c r="J16" s="104"/>
      <c r="K16" s="104"/>
      <c r="L16" s="237"/>
      <c r="M16" s="104"/>
      <c r="N16" s="104"/>
      <c r="O16" s="104"/>
      <c r="P16" s="104"/>
      <c r="Q16" s="104"/>
      <c r="R16" s="104"/>
      <c r="S16" s="104"/>
      <c r="T16" s="104"/>
      <c r="U16" s="104"/>
      <c r="V16" s="104"/>
      <c r="W16" s="104"/>
    </row>
    <row r="17" spans="1:23" x14ac:dyDescent="0.25">
      <c r="A17" s="232" t="s">
        <v>33</v>
      </c>
      <c r="B17" s="233"/>
      <c r="C17" s="233"/>
      <c r="D17" s="233"/>
      <c r="E17" s="233"/>
      <c r="F17" s="233"/>
      <c r="G17" s="233"/>
      <c r="H17" s="233"/>
      <c r="I17" s="233"/>
      <c r="J17" s="233"/>
      <c r="K17" s="233"/>
      <c r="L17" s="233"/>
      <c r="M17" s="233"/>
      <c r="N17" s="233"/>
      <c r="O17" s="233"/>
      <c r="P17" s="233"/>
      <c r="Q17" s="233"/>
      <c r="R17" s="233"/>
      <c r="S17" s="233"/>
      <c r="T17" s="233"/>
      <c r="U17" s="233"/>
      <c r="V17" s="233"/>
      <c r="W17" s="233"/>
    </row>
    <row r="18" spans="1:23" ht="41.25" customHeight="1" x14ac:dyDescent="0.25">
      <c r="A18" s="152">
        <v>1</v>
      </c>
      <c r="B18" s="152" t="s">
        <v>46</v>
      </c>
      <c r="C18" s="152" t="s">
        <v>31</v>
      </c>
      <c r="D18" s="40">
        <v>881</v>
      </c>
      <c r="E18" s="152">
        <v>4</v>
      </c>
      <c r="F18" s="152">
        <v>3</v>
      </c>
      <c r="G18" s="152">
        <v>6</v>
      </c>
      <c r="H18" s="152">
        <v>3</v>
      </c>
      <c r="I18" s="152">
        <v>4</v>
      </c>
      <c r="J18" s="152">
        <v>16</v>
      </c>
      <c r="K18" s="152">
        <v>0</v>
      </c>
      <c r="L18" s="152">
        <v>0</v>
      </c>
      <c r="M18" s="152">
        <v>1</v>
      </c>
      <c r="N18" s="152">
        <v>0</v>
      </c>
      <c r="O18" s="152">
        <v>0</v>
      </c>
      <c r="P18" s="152">
        <v>4</v>
      </c>
      <c r="Q18" s="152">
        <v>0</v>
      </c>
      <c r="R18" s="152">
        <v>0</v>
      </c>
      <c r="S18" s="152">
        <v>5</v>
      </c>
      <c r="T18" s="152">
        <v>1</v>
      </c>
      <c r="U18" s="152">
        <v>2</v>
      </c>
      <c r="V18" s="152">
        <v>1</v>
      </c>
      <c r="W18" s="152" t="s">
        <v>73</v>
      </c>
    </row>
    <row r="19" spans="1:23" ht="66" customHeight="1" x14ac:dyDescent="0.25">
      <c r="A19" s="86"/>
      <c r="B19" s="234"/>
      <c r="C19" s="86"/>
      <c r="D19" s="41">
        <v>973</v>
      </c>
      <c r="E19" s="86"/>
      <c r="F19" s="86"/>
      <c r="G19" s="86"/>
      <c r="H19" s="86"/>
      <c r="I19" s="86"/>
      <c r="J19" s="86"/>
      <c r="K19" s="86"/>
      <c r="L19" s="86"/>
      <c r="M19" s="86"/>
      <c r="N19" s="86"/>
      <c r="O19" s="86"/>
      <c r="P19" s="86"/>
      <c r="Q19" s="86"/>
      <c r="R19" s="86"/>
      <c r="S19" s="86"/>
      <c r="T19" s="86"/>
      <c r="U19" s="86"/>
      <c r="V19" s="86"/>
      <c r="W19" s="86"/>
    </row>
    <row r="20" spans="1:23" ht="48.75" customHeight="1" x14ac:dyDescent="0.25">
      <c r="A20" s="86"/>
      <c r="B20" s="234"/>
      <c r="C20" s="86"/>
      <c r="D20" s="40">
        <v>1104</v>
      </c>
      <c r="E20" s="86"/>
      <c r="F20" s="86"/>
      <c r="G20" s="86"/>
      <c r="H20" s="86"/>
      <c r="I20" s="86"/>
      <c r="J20" s="86"/>
      <c r="K20" s="86"/>
      <c r="L20" s="86"/>
      <c r="M20" s="86"/>
      <c r="N20" s="86"/>
      <c r="O20" s="86"/>
      <c r="P20" s="86"/>
      <c r="Q20" s="86"/>
      <c r="R20" s="86"/>
      <c r="S20" s="86"/>
      <c r="T20" s="86"/>
      <c r="U20" s="86"/>
      <c r="V20" s="86"/>
      <c r="W20" s="86"/>
    </row>
    <row r="21" spans="1:23" ht="47.25" customHeight="1" x14ac:dyDescent="0.25">
      <c r="A21" s="87"/>
      <c r="B21" s="235"/>
      <c r="C21" s="87"/>
      <c r="D21" s="40">
        <v>2066</v>
      </c>
      <c r="E21" s="87"/>
      <c r="F21" s="87"/>
      <c r="G21" s="87"/>
      <c r="H21" s="87"/>
      <c r="I21" s="87"/>
      <c r="J21" s="87"/>
      <c r="K21" s="87"/>
      <c r="L21" s="87"/>
      <c r="M21" s="87"/>
      <c r="N21" s="87"/>
      <c r="O21" s="87"/>
      <c r="P21" s="87"/>
      <c r="Q21" s="87"/>
      <c r="R21" s="87"/>
      <c r="S21" s="87"/>
      <c r="T21" s="87"/>
      <c r="U21" s="87"/>
      <c r="V21" s="87"/>
      <c r="W21" s="87"/>
    </row>
    <row r="22" spans="1:23" ht="15" customHeight="1" x14ac:dyDescent="0.25">
      <c r="A22" s="29"/>
      <c r="B22" s="29"/>
      <c r="C22" s="29"/>
      <c r="D22" s="29"/>
      <c r="E22" s="29"/>
      <c r="F22" s="29"/>
      <c r="G22" s="29"/>
      <c r="H22" s="29"/>
      <c r="I22" s="29"/>
      <c r="J22" s="29"/>
      <c r="K22" s="29"/>
      <c r="L22" s="29"/>
      <c r="M22" s="29"/>
      <c r="N22" s="29"/>
      <c r="O22" s="29"/>
      <c r="P22" s="29"/>
      <c r="Q22" s="29"/>
      <c r="R22" s="29"/>
      <c r="S22" s="29"/>
      <c r="T22" s="29"/>
      <c r="U22" s="29"/>
      <c r="V22" s="29"/>
      <c r="W22" s="29"/>
    </row>
    <row r="23" spans="1:23" x14ac:dyDescent="0.25">
      <c r="A23" s="238">
        <v>2</v>
      </c>
      <c r="B23" s="238" t="s">
        <v>24</v>
      </c>
      <c r="C23" s="238" t="s">
        <v>31</v>
      </c>
      <c r="D23" s="42">
        <v>975</v>
      </c>
      <c r="E23" s="239">
        <v>5</v>
      </c>
      <c r="F23" s="238">
        <v>5</v>
      </c>
      <c r="G23" s="238">
        <v>5</v>
      </c>
      <c r="H23" s="238">
        <v>0</v>
      </c>
      <c r="I23" s="238">
        <v>0</v>
      </c>
      <c r="J23" s="238">
        <v>10</v>
      </c>
      <c r="K23" s="238">
        <v>1</v>
      </c>
      <c r="L23" s="238">
        <v>0</v>
      </c>
      <c r="M23" s="238">
        <v>1</v>
      </c>
      <c r="N23" s="238">
        <v>0</v>
      </c>
      <c r="O23" s="238">
        <v>0</v>
      </c>
      <c r="P23" s="238">
        <v>4</v>
      </c>
      <c r="Q23" s="238">
        <v>0</v>
      </c>
      <c r="R23" s="238">
        <v>0</v>
      </c>
      <c r="S23" s="238">
        <v>6</v>
      </c>
      <c r="T23" s="238">
        <v>1</v>
      </c>
      <c r="U23" s="238">
        <v>2</v>
      </c>
      <c r="V23" s="238">
        <v>1</v>
      </c>
      <c r="W23" s="238" t="s">
        <v>74</v>
      </c>
    </row>
    <row r="24" spans="1:23" x14ac:dyDescent="0.25">
      <c r="A24" s="238"/>
      <c r="B24" s="238"/>
      <c r="C24" s="238"/>
      <c r="D24" s="42">
        <v>974</v>
      </c>
      <c r="E24" s="239"/>
      <c r="F24" s="238"/>
      <c r="G24" s="238"/>
      <c r="H24" s="238"/>
      <c r="I24" s="238"/>
      <c r="J24" s="238"/>
      <c r="K24" s="238"/>
      <c r="L24" s="238"/>
      <c r="M24" s="238"/>
      <c r="N24" s="238"/>
      <c r="O24" s="238"/>
      <c r="P24" s="238"/>
      <c r="Q24" s="238"/>
      <c r="R24" s="238"/>
      <c r="S24" s="238"/>
      <c r="T24" s="238"/>
      <c r="U24" s="238"/>
      <c r="V24" s="238"/>
      <c r="W24" s="238"/>
    </row>
    <row r="25" spans="1:23" x14ac:dyDescent="0.25">
      <c r="A25" s="238"/>
      <c r="B25" s="238"/>
      <c r="C25" s="238"/>
      <c r="D25" s="43">
        <v>958</v>
      </c>
      <c r="E25" s="239"/>
      <c r="F25" s="238"/>
      <c r="G25" s="238"/>
      <c r="H25" s="238"/>
      <c r="I25" s="238"/>
      <c r="J25" s="238"/>
      <c r="K25" s="238"/>
      <c r="L25" s="238"/>
      <c r="M25" s="238"/>
      <c r="N25" s="238"/>
      <c r="O25" s="238"/>
      <c r="P25" s="238"/>
      <c r="Q25" s="238"/>
      <c r="R25" s="238"/>
      <c r="S25" s="238"/>
      <c r="T25" s="238"/>
      <c r="U25" s="238"/>
      <c r="V25" s="238"/>
      <c r="W25" s="238"/>
    </row>
    <row r="26" spans="1:23" x14ac:dyDescent="0.25">
      <c r="A26" s="238"/>
      <c r="B26" s="238"/>
      <c r="C26" s="238"/>
      <c r="D26" s="43">
        <v>929</v>
      </c>
      <c r="E26" s="239"/>
      <c r="F26" s="238"/>
      <c r="G26" s="238"/>
      <c r="H26" s="238"/>
      <c r="I26" s="238"/>
      <c r="J26" s="238"/>
      <c r="K26" s="238"/>
      <c r="L26" s="238"/>
      <c r="M26" s="238"/>
      <c r="N26" s="238"/>
      <c r="O26" s="238"/>
      <c r="P26" s="238"/>
      <c r="Q26" s="238"/>
      <c r="R26" s="238"/>
      <c r="S26" s="238"/>
      <c r="T26" s="238"/>
      <c r="U26" s="238"/>
      <c r="V26" s="238"/>
      <c r="W26" s="238"/>
    </row>
    <row r="27" spans="1:23" ht="57.6" customHeight="1" x14ac:dyDescent="0.25">
      <c r="A27" s="238"/>
      <c r="B27" s="238"/>
      <c r="C27" s="238"/>
      <c r="D27" s="43">
        <v>884</v>
      </c>
      <c r="E27" s="239"/>
      <c r="F27" s="238"/>
      <c r="G27" s="238"/>
      <c r="H27" s="238"/>
      <c r="I27" s="238"/>
      <c r="J27" s="238"/>
      <c r="K27" s="238"/>
      <c r="L27" s="238"/>
      <c r="M27" s="238"/>
      <c r="N27" s="238"/>
      <c r="O27" s="238"/>
      <c r="P27" s="238"/>
      <c r="Q27" s="238"/>
      <c r="R27" s="238"/>
      <c r="S27" s="238"/>
      <c r="T27" s="238"/>
      <c r="U27" s="238"/>
      <c r="V27" s="238"/>
      <c r="W27" s="238"/>
    </row>
    <row r="28" spans="1:23" x14ac:dyDescent="0.25">
      <c r="A28" s="29"/>
      <c r="B28" s="29"/>
      <c r="C28" s="29"/>
      <c r="D28" s="29"/>
      <c r="E28" s="29"/>
      <c r="F28" s="29"/>
      <c r="G28" s="29"/>
      <c r="H28" s="29"/>
      <c r="I28" s="29"/>
      <c r="J28" s="29"/>
      <c r="K28" s="29"/>
      <c r="L28" s="29"/>
      <c r="M28" s="29"/>
      <c r="N28" s="29"/>
      <c r="O28" s="29"/>
      <c r="P28" s="29"/>
      <c r="Q28" s="29"/>
      <c r="R28" s="29"/>
      <c r="S28" s="29"/>
      <c r="T28" s="29"/>
      <c r="U28" s="29"/>
      <c r="V28" s="29"/>
      <c r="W28" s="29"/>
    </row>
    <row r="29" spans="1:23" x14ac:dyDescent="0.25">
      <c r="A29" s="136">
        <v>3</v>
      </c>
      <c r="B29" s="144" t="s">
        <v>47</v>
      </c>
      <c r="C29" s="136" t="s">
        <v>31</v>
      </c>
      <c r="D29" s="21">
        <v>960</v>
      </c>
      <c r="E29" s="145">
        <v>16</v>
      </c>
      <c r="F29" s="136">
        <v>16</v>
      </c>
      <c r="G29" s="136">
        <v>17</v>
      </c>
      <c r="H29" s="136">
        <v>0</v>
      </c>
      <c r="I29" s="136">
        <v>0</v>
      </c>
      <c r="J29" s="136">
        <f>SUM(F29:I29)</f>
        <v>33</v>
      </c>
      <c r="K29" s="136">
        <v>0</v>
      </c>
      <c r="L29" s="136">
        <v>0</v>
      </c>
      <c r="M29" s="136">
        <v>1</v>
      </c>
      <c r="N29" s="136">
        <v>0</v>
      </c>
      <c r="O29" s="136">
        <v>0</v>
      </c>
      <c r="P29" s="136">
        <v>4</v>
      </c>
      <c r="Q29" s="136">
        <v>0</v>
      </c>
      <c r="R29" s="136">
        <v>0</v>
      </c>
      <c r="S29" s="136">
        <v>5</v>
      </c>
      <c r="T29" s="136">
        <v>1</v>
      </c>
      <c r="U29" s="136">
        <v>1</v>
      </c>
      <c r="V29" s="136">
        <v>1</v>
      </c>
      <c r="W29" s="136" t="s">
        <v>75</v>
      </c>
    </row>
    <row r="30" spans="1:23" x14ac:dyDescent="0.25">
      <c r="A30" s="136"/>
      <c r="B30" s="136"/>
      <c r="C30" s="136"/>
      <c r="D30" s="21">
        <v>1015</v>
      </c>
      <c r="E30" s="145"/>
      <c r="F30" s="136"/>
      <c r="G30" s="136"/>
      <c r="H30" s="136"/>
      <c r="I30" s="136"/>
      <c r="J30" s="136"/>
      <c r="K30" s="136"/>
      <c r="L30" s="136"/>
      <c r="M30" s="136"/>
      <c r="N30" s="136"/>
      <c r="O30" s="136"/>
      <c r="P30" s="136"/>
      <c r="Q30" s="136"/>
      <c r="R30" s="136"/>
      <c r="S30" s="136"/>
      <c r="T30" s="136"/>
      <c r="U30" s="136"/>
      <c r="V30" s="136"/>
      <c r="W30" s="136"/>
    </row>
    <row r="31" spans="1:23" x14ac:dyDescent="0.25">
      <c r="A31" s="136"/>
      <c r="B31" s="136"/>
      <c r="C31" s="136"/>
      <c r="D31" s="21">
        <v>959</v>
      </c>
      <c r="E31" s="145"/>
      <c r="F31" s="136"/>
      <c r="G31" s="136"/>
      <c r="H31" s="136"/>
      <c r="I31" s="136"/>
      <c r="J31" s="136"/>
      <c r="K31" s="136"/>
      <c r="L31" s="136"/>
      <c r="M31" s="136"/>
      <c r="N31" s="136"/>
      <c r="O31" s="136"/>
      <c r="P31" s="136"/>
      <c r="Q31" s="136"/>
      <c r="R31" s="136"/>
      <c r="S31" s="136"/>
      <c r="T31" s="136"/>
      <c r="U31" s="136"/>
      <c r="V31" s="136"/>
      <c r="W31" s="136"/>
    </row>
    <row r="32" spans="1:23" x14ac:dyDescent="0.25">
      <c r="A32" s="136"/>
      <c r="B32" s="136"/>
      <c r="C32" s="136"/>
      <c r="D32" s="21">
        <v>980</v>
      </c>
      <c r="E32" s="145"/>
      <c r="F32" s="136"/>
      <c r="G32" s="136"/>
      <c r="H32" s="136"/>
      <c r="I32" s="136"/>
      <c r="J32" s="136"/>
      <c r="K32" s="136"/>
      <c r="L32" s="136"/>
      <c r="M32" s="136"/>
      <c r="N32" s="136"/>
      <c r="O32" s="136"/>
      <c r="P32" s="136"/>
      <c r="Q32" s="136"/>
      <c r="R32" s="136"/>
      <c r="S32" s="136"/>
      <c r="T32" s="136"/>
      <c r="U32" s="136"/>
      <c r="V32" s="136"/>
      <c r="W32" s="136"/>
    </row>
    <row r="33" spans="1:23" x14ac:dyDescent="0.25">
      <c r="A33" s="136"/>
      <c r="B33" s="136"/>
      <c r="C33" s="136"/>
      <c r="D33" s="21">
        <v>941</v>
      </c>
      <c r="E33" s="145"/>
      <c r="F33" s="136"/>
      <c r="G33" s="136"/>
      <c r="H33" s="136"/>
      <c r="I33" s="136"/>
      <c r="J33" s="136"/>
      <c r="K33" s="136"/>
      <c r="L33" s="136"/>
      <c r="M33" s="136"/>
      <c r="N33" s="136"/>
      <c r="O33" s="136"/>
      <c r="P33" s="136"/>
      <c r="Q33" s="136"/>
      <c r="R33" s="136"/>
      <c r="S33" s="136"/>
      <c r="T33" s="136"/>
      <c r="U33" s="136"/>
      <c r="V33" s="136"/>
      <c r="W33" s="136"/>
    </row>
    <row r="34" spans="1:23" x14ac:dyDescent="0.25">
      <c r="A34" s="136"/>
      <c r="B34" s="136"/>
      <c r="C34" s="136"/>
      <c r="D34" s="21">
        <v>940</v>
      </c>
      <c r="E34" s="145"/>
      <c r="F34" s="136"/>
      <c r="G34" s="136"/>
      <c r="H34" s="136"/>
      <c r="I34" s="136"/>
      <c r="J34" s="136"/>
      <c r="K34" s="136"/>
      <c r="L34" s="136"/>
      <c r="M34" s="136"/>
      <c r="N34" s="136"/>
      <c r="O34" s="136"/>
      <c r="P34" s="136"/>
      <c r="Q34" s="136"/>
      <c r="R34" s="136"/>
      <c r="S34" s="136"/>
      <c r="T34" s="136"/>
      <c r="U34" s="136"/>
      <c r="V34" s="136"/>
      <c r="W34" s="136"/>
    </row>
    <row r="35" spans="1:23" x14ac:dyDescent="0.25">
      <c r="A35" s="136"/>
      <c r="B35" s="136"/>
      <c r="C35" s="136"/>
      <c r="D35" s="21">
        <v>1022</v>
      </c>
      <c r="E35" s="145"/>
      <c r="F35" s="136"/>
      <c r="G35" s="136"/>
      <c r="H35" s="136"/>
      <c r="I35" s="136"/>
      <c r="J35" s="136"/>
      <c r="K35" s="136"/>
      <c r="L35" s="136"/>
      <c r="M35" s="136"/>
      <c r="N35" s="136"/>
      <c r="O35" s="136"/>
      <c r="P35" s="136"/>
      <c r="Q35" s="136"/>
      <c r="R35" s="136"/>
      <c r="S35" s="136"/>
      <c r="T35" s="136"/>
      <c r="U35" s="136"/>
      <c r="V35" s="136"/>
      <c r="W35" s="136"/>
    </row>
    <row r="36" spans="1:23" x14ac:dyDescent="0.25">
      <c r="A36" s="136"/>
      <c r="B36" s="136"/>
      <c r="C36" s="136"/>
      <c r="D36" s="21">
        <v>939</v>
      </c>
      <c r="E36" s="145"/>
      <c r="F36" s="136"/>
      <c r="G36" s="136"/>
      <c r="H36" s="136"/>
      <c r="I36" s="136"/>
      <c r="J36" s="136"/>
      <c r="K36" s="136"/>
      <c r="L36" s="136"/>
      <c r="M36" s="136"/>
      <c r="N36" s="136"/>
      <c r="O36" s="136"/>
      <c r="P36" s="136"/>
      <c r="Q36" s="136"/>
      <c r="R36" s="136"/>
      <c r="S36" s="136"/>
      <c r="T36" s="136"/>
      <c r="U36" s="136"/>
      <c r="V36" s="136"/>
      <c r="W36" s="136"/>
    </row>
    <row r="37" spans="1:23" x14ac:dyDescent="0.25">
      <c r="A37" s="136"/>
      <c r="B37" s="136"/>
      <c r="C37" s="136"/>
      <c r="D37" s="42">
        <v>937</v>
      </c>
      <c r="E37" s="145"/>
      <c r="F37" s="136"/>
      <c r="G37" s="136"/>
      <c r="H37" s="136"/>
      <c r="I37" s="136"/>
      <c r="J37" s="136"/>
      <c r="K37" s="136"/>
      <c r="L37" s="136"/>
      <c r="M37" s="136"/>
      <c r="N37" s="136"/>
      <c r="O37" s="136"/>
      <c r="P37" s="136"/>
      <c r="Q37" s="136"/>
      <c r="R37" s="136"/>
      <c r="S37" s="136"/>
      <c r="T37" s="136"/>
      <c r="U37" s="136"/>
      <c r="V37" s="136"/>
      <c r="W37" s="136"/>
    </row>
    <row r="38" spans="1:23" x14ac:dyDescent="0.25">
      <c r="A38" s="136"/>
      <c r="B38" s="136"/>
      <c r="C38" s="136"/>
      <c r="D38" s="21">
        <v>963</v>
      </c>
      <c r="E38" s="145"/>
      <c r="F38" s="136"/>
      <c r="G38" s="136"/>
      <c r="H38" s="136"/>
      <c r="I38" s="136"/>
      <c r="J38" s="136"/>
      <c r="K38" s="136"/>
      <c r="L38" s="136"/>
      <c r="M38" s="136"/>
      <c r="N38" s="136"/>
      <c r="O38" s="136"/>
      <c r="P38" s="136"/>
      <c r="Q38" s="136"/>
      <c r="R38" s="136"/>
      <c r="S38" s="136"/>
      <c r="T38" s="136"/>
      <c r="U38" s="136"/>
      <c r="V38" s="136"/>
      <c r="W38" s="136"/>
    </row>
    <row r="39" spans="1:23" x14ac:dyDescent="0.25">
      <c r="A39" s="136"/>
      <c r="B39" s="136"/>
      <c r="C39" s="136"/>
      <c r="D39" s="21">
        <v>1025</v>
      </c>
      <c r="E39" s="145"/>
      <c r="F39" s="136"/>
      <c r="G39" s="136"/>
      <c r="H39" s="136"/>
      <c r="I39" s="136"/>
      <c r="J39" s="136"/>
      <c r="K39" s="136"/>
      <c r="L39" s="136"/>
      <c r="M39" s="136"/>
      <c r="N39" s="136"/>
      <c r="O39" s="136"/>
      <c r="P39" s="136"/>
      <c r="Q39" s="136"/>
      <c r="R39" s="136"/>
      <c r="S39" s="136"/>
      <c r="T39" s="136"/>
      <c r="U39" s="136"/>
      <c r="V39" s="136"/>
      <c r="W39" s="136"/>
    </row>
    <row r="40" spans="1:23" x14ac:dyDescent="0.25">
      <c r="A40" s="136"/>
      <c r="B40" s="136"/>
      <c r="C40" s="136"/>
      <c r="D40" s="21">
        <v>970</v>
      </c>
      <c r="E40" s="145"/>
      <c r="F40" s="136"/>
      <c r="G40" s="136"/>
      <c r="H40" s="136"/>
      <c r="I40" s="136"/>
      <c r="J40" s="136"/>
      <c r="K40" s="136"/>
      <c r="L40" s="136"/>
      <c r="M40" s="136"/>
      <c r="N40" s="136"/>
      <c r="O40" s="136"/>
      <c r="P40" s="136"/>
      <c r="Q40" s="136"/>
      <c r="R40" s="136"/>
      <c r="S40" s="136"/>
      <c r="T40" s="136"/>
      <c r="U40" s="136"/>
      <c r="V40" s="136"/>
      <c r="W40" s="136"/>
    </row>
    <row r="41" spans="1:23" x14ac:dyDescent="0.25">
      <c r="A41" s="136"/>
      <c r="B41" s="136"/>
      <c r="C41" s="136"/>
      <c r="D41" s="21">
        <v>971</v>
      </c>
      <c r="E41" s="145"/>
      <c r="F41" s="136"/>
      <c r="G41" s="136"/>
      <c r="H41" s="136"/>
      <c r="I41" s="136"/>
      <c r="J41" s="136"/>
      <c r="K41" s="136"/>
      <c r="L41" s="136"/>
      <c r="M41" s="136"/>
      <c r="N41" s="136"/>
      <c r="O41" s="136"/>
      <c r="P41" s="136"/>
      <c r="Q41" s="136"/>
      <c r="R41" s="136"/>
      <c r="S41" s="136"/>
      <c r="T41" s="136"/>
      <c r="U41" s="136"/>
      <c r="V41" s="136"/>
      <c r="W41" s="136"/>
    </row>
    <row r="42" spans="1:23" x14ac:dyDescent="0.25">
      <c r="A42" s="136"/>
      <c r="B42" s="136"/>
      <c r="C42" s="136"/>
      <c r="D42" s="42">
        <v>962</v>
      </c>
      <c r="E42" s="145"/>
      <c r="F42" s="136"/>
      <c r="G42" s="136"/>
      <c r="H42" s="136"/>
      <c r="I42" s="136"/>
      <c r="J42" s="136"/>
      <c r="K42" s="136"/>
      <c r="L42" s="136"/>
      <c r="M42" s="136"/>
      <c r="N42" s="136"/>
      <c r="O42" s="136"/>
      <c r="P42" s="136"/>
      <c r="Q42" s="136"/>
      <c r="R42" s="136"/>
      <c r="S42" s="136"/>
      <c r="T42" s="136"/>
      <c r="U42" s="136"/>
      <c r="V42" s="136"/>
      <c r="W42" s="136"/>
    </row>
    <row r="43" spans="1:23" x14ac:dyDescent="0.25">
      <c r="A43" s="136"/>
      <c r="B43" s="136"/>
      <c r="C43" s="136"/>
      <c r="D43" s="21">
        <v>961</v>
      </c>
      <c r="E43" s="145"/>
      <c r="F43" s="136"/>
      <c r="G43" s="136"/>
      <c r="H43" s="136"/>
      <c r="I43" s="136"/>
      <c r="J43" s="136"/>
      <c r="K43" s="136"/>
      <c r="L43" s="136"/>
      <c r="M43" s="136"/>
      <c r="N43" s="136"/>
      <c r="O43" s="136"/>
      <c r="P43" s="136"/>
      <c r="Q43" s="136"/>
      <c r="R43" s="136"/>
      <c r="S43" s="136"/>
      <c r="T43" s="136"/>
      <c r="U43" s="136"/>
      <c r="V43" s="136"/>
      <c r="W43" s="136"/>
    </row>
    <row r="44" spans="1:23" x14ac:dyDescent="0.25">
      <c r="A44" s="136"/>
      <c r="B44" s="136"/>
      <c r="C44" s="136"/>
      <c r="D44" s="21">
        <v>972</v>
      </c>
      <c r="E44" s="145"/>
      <c r="F44" s="136"/>
      <c r="G44" s="136"/>
      <c r="H44" s="136"/>
      <c r="I44" s="136"/>
      <c r="J44" s="136"/>
      <c r="K44" s="136"/>
      <c r="L44" s="136"/>
      <c r="M44" s="136"/>
      <c r="N44" s="136"/>
      <c r="O44" s="136"/>
      <c r="P44" s="136"/>
      <c r="Q44" s="136"/>
      <c r="R44" s="136"/>
      <c r="S44" s="136"/>
      <c r="T44" s="136"/>
      <c r="U44" s="136"/>
      <c r="V44" s="136"/>
      <c r="W44" s="136"/>
    </row>
    <row r="45" spans="1:23" x14ac:dyDescent="0.25">
      <c r="A45" s="29"/>
      <c r="B45" s="29"/>
      <c r="C45" s="29"/>
      <c r="D45" s="29"/>
      <c r="E45" s="29"/>
      <c r="F45" s="29"/>
      <c r="G45" s="29"/>
      <c r="H45" s="29"/>
      <c r="I45" s="29"/>
      <c r="J45" s="29"/>
      <c r="K45" s="29"/>
      <c r="L45" s="29"/>
      <c r="M45" s="29"/>
      <c r="N45" s="29"/>
      <c r="O45" s="29"/>
      <c r="P45" s="29"/>
      <c r="Q45" s="29"/>
      <c r="R45" s="29"/>
      <c r="S45" s="29"/>
      <c r="T45" s="29"/>
      <c r="U45" s="29"/>
      <c r="V45" s="29"/>
      <c r="W45" s="29"/>
    </row>
    <row r="46" spans="1:23" x14ac:dyDescent="0.25">
      <c r="A46" s="136">
        <v>4</v>
      </c>
      <c r="B46" s="144">
        <v>45294</v>
      </c>
      <c r="C46" s="136" t="s">
        <v>31</v>
      </c>
      <c r="D46" s="21">
        <v>882</v>
      </c>
      <c r="E46" s="145">
        <v>18</v>
      </c>
      <c r="F46" s="136">
        <v>18</v>
      </c>
      <c r="G46" s="136">
        <v>15</v>
      </c>
      <c r="H46" s="136">
        <v>0</v>
      </c>
      <c r="I46" s="136">
        <v>0</v>
      </c>
      <c r="J46" s="136">
        <f>SUM(F46:I46)</f>
        <v>33</v>
      </c>
      <c r="K46" s="136">
        <v>1</v>
      </c>
      <c r="L46" s="136">
        <v>0</v>
      </c>
      <c r="M46" s="136">
        <v>1</v>
      </c>
      <c r="N46" s="136">
        <v>0</v>
      </c>
      <c r="O46" s="136">
        <v>0</v>
      </c>
      <c r="P46" s="136">
        <v>3</v>
      </c>
      <c r="Q46" s="136">
        <v>0</v>
      </c>
      <c r="R46" s="136">
        <v>0</v>
      </c>
      <c r="S46" s="136">
        <v>5</v>
      </c>
      <c r="T46" s="136">
        <v>1</v>
      </c>
      <c r="U46" s="136">
        <v>1</v>
      </c>
      <c r="V46" s="136">
        <v>1</v>
      </c>
      <c r="W46" s="136" t="s">
        <v>61</v>
      </c>
    </row>
    <row r="47" spans="1:23" x14ac:dyDescent="0.25">
      <c r="A47" s="136"/>
      <c r="B47" s="144"/>
      <c r="C47" s="136"/>
      <c r="D47" s="21">
        <v>883</v>
      </c>
      <c r="E47" s="145"/>
      <c r="F47" s="136"/>
      <c r="G47" s="136"/>
      <c r="H47" s="136"/>
      <c r="I47" s="136"/>
      <c r="J47" s="136"/>
      <c r="K47" s="136"/>
      <c r="L47" s="136"/>
      <c r="M47" s="136"/>
      <c r="N47" s="136"/>
      <c r="O47" s="136"/>
      <c r="P47" s="136"/>
      <c r="Q47" s="136"/>
      <c r="R47" s="136"/>
      <c r="S47" s="136"/>
      <c r="T47" s="136"/>
      <c r="U47" s="136"/>
      <c r="V47" s="136"/>
      <c r="W47" s="136"/>
    </row>
    <row r="48" spans="1:23" x14ac:dyDescent="0.25">
      <c r="A48" s="136"/>
      <c r="B48" s="144"/>
      <c r="C48" s="136"/>
      <c r="D48" s="21">
        <v>931</v>
      </c>
      <c r="E48" s="145"/>
      <c r="F48" s="136"/>
      <c r="G48" s="136"/>
      <c r="H48" s="136"/>
      <c r="I48" s="136"/>
      <c r="J48" s="136"/>
      <c r="K48" s="136"/>
      <c r="L48" s="136"/>
      <c r="M48" s="136"/>
      <c r="N48" s="136"/>
      <c r="O48" s="136"/>
      <c r="P48" s="136"/>
      <c r="Q48" s="136"/>
      <c r="R48" s="136"/>
      <c r="S48" s="136"/>
      <c r="T48" s="136"/>
      <c r="U48" s="136"/>
      <c r="V48" s="136"/>
      <c r="W48" s="136"/>
    </row>
    <row r="49" spans="1:23" x14ac:dyDescent="0.25">
      <c r="A49" s="136"/>
      <c r="B49" s="144"/>
      <c r="C49" s="136"/>
      <c r="D49" s="21">
        <v>932</v>
      </c>
      <c r="E49" s="145"/>
      <c r="F49" s="136"/>
      <c r="G49" s="136"/>
      <c r="H49" s="136"/>
      <c r="I49" s="136"/>
      <c r="J49" s="136"/>
      <c r="K49" s="136"/>
      <c r="L49" s="136"/>
      <c r="M49" s="136"/>
      <c r="N49" s="136"/>
      <c r="O49" s="136"/>
      <c r="P49" s="136"/>
      <c r="Q49" s="136"/>
      <c r="R49" s="136"/>
      <c r="S49" s="136"/>
      <c r="T49" s="136"/>
      <c r="U49" s="136"/>
      <c r="V49" s="136"/>
      <c r="W49" s="136"/>
    </row>
    <row r="50" spans="1:23" x14ac:dyDescent="0.25">
      <c r="A50" s="136"/>
      <c r="B50" s="144"/>
      <c r="C50" s="136"/>
      <c r="D50" s="21">
        <v>1019</v>
      </c>
      <c r="E50" s="145"/>
      <c r="F50" s="136"/>
      <c r="G50" s="136"/>
      <c r="H50" s="136"/>
      <c r="I50" s="136"/>
      <c r="J50" s="136"/>
      <c r="K50" s="136"/>
      <c r="L50" s="136"/>
      <c r="M50" s="136"/>
      <c r="N50" s="136"/>
      <c r="O50" s="136"/>
      <c r="P50" s="136"/>
      <c r="Q50" s="136"/>
      <c r="R50" s="136"/>
      <c r="S50" s="136"/>
      <c r="T50" s="136"/>
      <c r="U50" s="136"/>
      <c r="V50" s="136"/>
      <c r="W50" s="136"/>
    </row>
    <row r="51" spans="1:23" x14ac:dyDescent="0.25">
      <c r="A51" s="136"/>
      <c r="B51" s="144"/>
      <c r="C51" s="136"/>
      <c r="D51" s="21">
        <v>1021</v>
      </c>
      <c r="E51" s="145"/>
      <c r="F51" s="136"/>
      <c r="G51" s="136"/>
      <c r="H51" s="136"/>
      <c r="I51" s="136"/>
      <c r="J51" s="136"/>
      <c r="K51" s="136"/>
      <c r="L51" s="136"/>
      <c r="M51" s="136"/>
      <c r="N51" s="136"/>
      <c r="O51" s="136"/>
      <c r="P51" s="136"/>
      <c r="Q51" s="136"/>
      <c r="R51" s="136"/>
      <c r="S51" s="136"/>
      <c r="T51" s="136"/>
      <c r="U51" s="136"/>
      <c r="V51" s="136"/>
      <c r="W51" s="136"/>
    </row>
    <row r="52" spans="1:23" x14ac:dyDescent="0.25">
      <c r="A52" s="136"/>
      <c r="B52" s="144"/>
      <c r="C52" s="136"/>
      <c r="D52" s="21">
        <v>938</v>
      </c>
      <c r="E52" s="145"/>
      <c r="F52" s="136"/>
      <c r="G52" s="136"/>
      <c r="H52" s="136"/>
      <c r="I52" s="136"/>
      <c r="J52" s="136"/>
      <c r="K52" s="136"/>
      <c r="L52" s="136"/>
      <c r="M52" s="136"/>
      <c r="N52" s="136"/>
      <c r="O52" s="136"/>
      <c r="P52" s="136"/>
      <c r="Q52" s="136"/>
      <c r="R52" s="136"/>
      <c r="S52" s="136"/>
      <c r="T52" s="136"/>
      <c r="U52" s="136"/>
      <c r="V52" s="136"/>
      <c r="W52" s="136"/>
    </row>
    <row r="53" spans="1:23" x14ac:dyDescent="0.25">
      <c r="A53" s="136"/>
      <c r="B53" s="144"/>
      <c r="C53" s="136"/>
      <c r="D53" s="21">
        <v>1020</v>
      </c>
      <c r="E53" s="145"/>
      <c r="F53" s="136"/>
      <c r="G53" s="136"/>
      <c r="H53" s="136"/>
      <c r="I53" s="136"/>
      <c r="J53" s="136"/>
      <c r="K53" s="136"/>
      <c r="L53" s="136"/>
      <c r="M53" s="136"/>
      <c r="N53" s="136"/>
      <c r="O53" s="136"/>
      <c r="P53" s="136"/>
      <c r="Q53" s="136"/>
      <c r="R53" s="136"/>
      <c r="S53" s="136"/>
      <c r="T53" s="136"/>
      <c r="U53" s="136"/>
      <c r="V53" s="136"/>
      <c r="W53" s="136"/>
    </row>
    <row r="54" spans="1:23" x14ac:dyDescent="0.25">
      <c r="A54" s="136"/>
      <c r="B54" s="144"/>
      <c r="C54" s="136"/>
      <c r="D54" s="21">
        <v>934</v>
      </c>
      <c r="E54" s="145"/>
      <c r="F54" s="136"/>
      <c r="G54" s="136"/>
      <c r="H54" s="136"/>
      <c r="I54" s="136"/>
      <c r="J54" s="136"/>
      <c r="K54" s="136"/>
      <c r="L54" s="136"/>
      <c r="M54" s="136"/>
      <c r="N54" s="136"/>
      <c r="O54" s="136"/>
      <c r="P54" s="136"/>
      <c r="Q54" s="136"/>
      <c r="R54" s="136"/>
      <c r="S54" s="136"/>
      <c r="T54" s="136"/>
      <c r="U54" s="136"/>
      <c r="V54" s="136"/>
      <c r="W54" s="136"/>
    </row>
    <row r="55" spans="1:23" x14ac:dyDescent="0.25">
      <c r="A55" s="136"/>
      <c r="B55" s="144"/>
      <c r="C55" s="136"/>
      <c r="D55" s="21">
        <v>1116</v>
      </c>
      <c r="E55" s="145"/>
      <c r="F55" s="136"/>
      <c r="G55" s="136"/>
      <c r="H55" s="136"/>
      <c r="I55" s="136"/>
      <c r="J55" s="136"/>
      <c r="K55" s="136"/>
      <c r="L55" s="136"/>
      <c r="M55" s="136"/>
      <c r="N55" s="136"/>
      <c r="O55" s="136"/>
      <c r="P55" s="136"/>
      <c r="Q55" s="136"/>
      <c r="R55" s="136"/>
      <c r="S55" s="136"/>
      <c r="T55" s="136"/>
      <c r="U55" s="136"/>
      <c r="V55" s="136"/>
      <c r="W55" s="136"/>
    </row>
    <row r="56" spans="1:23" x14ac:dyDescent="0.25">
      <c r="A56" s="136"/>
      <c r="B56" s="144"/>
      <c r="C56" s="136"/>
      <c r="D56" s="21">
        <v>936</v>
      </c>
      <c r="E56" s="145"/>
      <c r="F56" s="136"/>
      <c r="G56" s="136"/>
      <c r="H56" s="136"/>
      <c r="I56" s="136"/>
      <c r="J56" s="136"/>
      <c r="K56" s="136"/>
      <c r="L56" s="136"/>
      <c r="M56" s="136"/>
      <c r="N56" s="136"/>
      <c r="O56" s="136"/>
      <c r="P56" s="136"/>
      <c r="Q56" s="136"/>
      <c r="R56" s="136"/>
      <c r="S56" s="136"/>
      <c r="T56" s="136"/>
      <c r="U56" s="136"/>
      <c r="V56" s="136"/>
      <c r="W56" s="136"/>
    </row>
    <row r="57" spans="1:23" x14ac:dyDescent="0.25">
      <c r="A57" s="136"/>
      <c r="B57" s="144"/>
      <c r="C57" s="136"/>
      <c r="D57" s="21">
        <v>935</v>
      </c>
      <c r="E57" s="145"/>
      <c r="F57" s="136"/>
      <c r="G57" s="136"/>
      <c r="H57" s="136"/>
      <c r="I57" s="136"/>
      <c r="J57" s="136"/>
      <c r="K57" s="136"/>
      <c r="L57" s="136"/>
      <c r="M57" s="136"/>
      <c r="N57" s="136"/>
      <c r="O57" s="136"/>
      <c r="P57" s="136"/>
      <c r="Q57" s="136"/>
      <c r="R57" s="136"/>
      <c r="S57" s="136"/>
      <c r="T57" s="136"/>
      <c r="U57" s="136"/>
      <c r="V57" s="136"/>
      <c r="W57" s="136"/>
    </row>
    <row r="58" spans="1:23" x14ac:dyDescent="0.25">
      <c r="A58" s="136"/>
      <c r="B58" s="144"/>
      <c r="C58" s="136"/>
      <c r="D58" s="21">
        <v>933</v>
      </c>
      <c r="E58" s="145"/>
      <c r="F58" s="136"/>
      <c r="G58" s="136"/>
      <c r="H58" s="136"/>
      <c r="I58" s="136"/>
      <c r="J58" s="136"/>
      <c r="K58" s="136"/>
      <c r="L58" s="136"/>
      <c r="M58" s="136"/>
      <c r="N58" s="136"/>
      <c r="O58" s="136"/>
      <c r="P58" s="136"/>
      <c r="Q58" s="136"/>
      <c r="R58" s="136"/>
      <c r="S58" s="136"/>
      <c r="T58" s="136"/>
      <c r="U58" s="136"/>
      <c r="V58" s="136"/>
      <c r="W58" s="136"/>
    </row>
    <row r="59" spans="1:23" x14ac:dyDescent="0.25">
      <c r="A59" s="136"/>
      <c r="B59" s="144"/>
      <c r="C59" s="136"/>
      <c r="D59" s="42">
        <v>1137</v>
      </c>
      <c r="E59" s="145"/>
      <c r="F59" s="136"/>
      <c r="G59" s="136"/>
      <c r="H59" s="136"/>
      <c r="I59" s="136"/>
      <c r="J59" s="136"/>
      <c r="K59" s="136"/>
      <c r="L59" s="136"/>
      <c r="M59" s="136"/>
      <c r="N59" s="136"/>
      <c r="O59" s="136"/>
      <c r="P59" s="136"/>
      <c r="Q59" s="136"/>
      <c r="R59" s="136"/>
      <c r="S59" s="136"/>
      <c r="T59" s="136"/>
      <c r="U59" s="136"/>
      <c r="V59" s="136"/>
      <c r="W59" s="136"/>
    </row>
    <row r="60" spans="1:23" x14ac:dyDescent="0.25">
      <c r="A60" s="136"/>
      <c r="B60" s="144"/>
      <c r="C60" s="136"/>
      <c r="D60" s="21">
        <v>1135</v>
      </c>
      <c r="E60" s="145"/>
      <c r="F60" s="136"/>
      <c r="G60" s="136"/>
      <c r="H60" s="136"/>
      <c r="I60" s="136"/>
      <c r="J60" s="136"/>
      <c r="K60" s="136"/>
      <c r="L60" s="136"/>
      <c r="M60" s="136"/>
      <c r="N60" s="136"/>
      <c r="O60" s="136"/>
      <c r="P60" s="136"/>
      <c r="Q60" s="136"/>
      <c r="R60" s="136"/>
      <c r="S60" s="136"/>
      <c r="T60" s="136"/>
      <c r="U60" s="136"/>
      <c r="V60" s="136"/>
      <c r="W60" s="136"/>
    </row>
    <row r="61" spans="1:23" x14ac:dyDescent="0.25">
      <c r="A61" s="136"/>
      <c r="B61" s="144"/>
      <c r="C61" s="136"/>
      <c r="D61" s="21">
        <v>1136</v>
      </c>
      <c r="E61" s="145"/>
      <c r="F61" s="136"/>
      <c r="G61" s="136"/>
      <c r="H61" s="136"/>
      <c r="I61" s="136"/>
      <c r="J61" s="136"/>
      <c r="K61" s="136"/>
      <c r="L61" s="136"/>
      <c r="M61" s="136"/>
      <c r="N61" s="136"/>
      <c r="O61" s="136"/>
      <c r="P61" s="136"/>
      <c r="Q61" s="136"/>
      <c r="R61" s="136"/>
      <c r="S61" s="136"/>
      <c r="T61" s="136"/>
      <c r="U61" s="136"/>
      <c r="V61" s="136"/>
      <c r="W61" s="136"/>
    </row>
    <row r="62" spans="1:23" x14ac:dyDescent="0.25">
      <c r="A62" s="136"/>
      <c r="B62" s="144"/>
      <c r="C62" s="136"/>
      <c r="D62" s="21">
        <v>1134</v>
      </c>
      <c r="E62" s="145"/>
      <c r="F62" s="136"/>
      <c r="G62" s="136"/>
      <c r="H62" s="136"/>
      <c r="I62" s="136"/>
      <c r="J62" s="136"/>
      <c r="K62" s="136"/>
      <c r="L62" s="136"/>
      <c r="M62" s="136"/>
      <c r="N62" s="136"/>
      <c r="O62" s="136"/>
      <c r="P62" s="136"/>
      <c r="Q62" s="136"/>
      <c r="R62" s="136"/>
      <c r="S62" s="136"/>
      <c r="T62" s="136"/>
      <c r="U62" s="136"/>
      <c r="V62" s="136"/>
      <c r="W62" s="136"/>
    </row>
    <row r="63" spans="1:23" x14ac:dyDescent="0.25">
      <c r="A63" s="136"/>
      <c r="B63" s="144"/>
      <c r="C63" s="136"/>
      <c r="D63" s="21">
        <v>1133</v>
      </c>
      <c r="E63" s="145"/>
      <c r="F63" s="136"/>
      <c r="G63" s="136"/>
      <c r="H63" s="136"/>
      <c r="I63" s="136"/>
      <c r="J63" s="136"/>
      <c r="K63" s="136"/>
      <c r="L63" s="136"/>
      <c r="M63" s="136"/>
      <c r="N63" s="136"/>
      <c r="O63" s="136"/>
      <c r="P63" s="136"/>
      <c r="Q63" s="136"/>
      <c r="R63" s="136"/>
      <c r="S63" s="136"/>
      <c r="T63" s="136"/>
      <c r="U63" s="136"/>
      <c r="V63" s="136"/>
      <c r="W63" s="136"/>
    </row>
    <row r="64" spans="1:23" x14ac:dyDescent="0.25">
      <c r="A64" s="29"/>
      <c r="B64" s="29"/>
      <c r="C64" s="29"/>
      <c r="D64" s="29"/>
      <c r="E64" s="29"/>
      <c r="F64" s="29"/>
      <c r="G64" s="29"/>
      <c r="H64" s="29"/>
      <c r="I64" s="29"/>
      <c r="J64" s="29"/>
      <c r="K64" s="29"/>
      <c r="L64" s="29"/>
      <c r="M64" s="29"/>
      <c r="N64" s="29"/>
      <c r="O64" s="29"/>
      <c r="P64" s="29"/>
      <c r="Q64" s="29"/>
      <c r="R64" s="29"/>
      <c r="S64" s="29"/>
      <c r="T64" s="29"/>
      <c r="U64" s="29"/>
      <c r="V64" s="29"/>
      <c r="W64" s="29"/>
    </row>
    <row r="65" spans="1:23" ht="15" customHeight="1" x14ac:dyDescent="0.25">
      <c r="A65" s="136">
        <v>6</v>
      </c>
      <c r="B65" s="144">
        <v>45385</v>
      </c>
      <c r="C65" s="136" t="s">
        <v>31</v>
      </c>
      <c r="D65" s="21">
        <v>1102</v>
      </c>
      <c r="E65" s="145">
        <v>14</v>
      </c>
      <c r="F65" s="136">
        <v>14</v>
      </c>
      <c r="G65" s="136">
        <v>24</v>
      </c>
      <c r="H65" s="136">
        <v>0</v>
      </c>
      <c r="I65" s="136">
        <v>0</v>
      </c>
      <c r="J65" s="136">
        <v>38</v>
      </c>
      <c r="K65" s="136">
        <v>0</v>
      </c>
      <c r="L65" s="136">
        <v>0</v>
      </c>
      <c r="M65" s="136">
        <v>1</v>
      </c>
      <c r="N65" s="136">
        <v>0</v>
      </c>
      <c r="O65" s="136">
        <v>0</v>
      </c>
      <c r="P65" s="136">
        <v>3</v>
      </c>
      <c r="Q65" s="136">
        <v>0</v>
      </c>
      <c r="R65" s="136">
        <v>0</v>
      </c>
      <c r="S65" s="136">
        <v>4</v>
      </c>
      <c r="T65" s="136">
        <v>1</v>
      </c>
      <c r="U65" s="136">
        <v>2</v>
      </c>
      <c r="V65" s="136">
        <v>1</v>
      </c>
      <c r="W65" s="136" t="s">
        <v>60</v>
      </c>
    </row>
    <row r="66" spans="1:23" x14ac:dyDescent="0.25">
      <c r="A66" s="136"/>
      <c r="B66" s="144"/>
      <c r="C66" s="136"/>
      <c r="D66" s="21">
        <v>1300</v>
      </c>
      <c r="E66" s="145"/>
      <c r="F66" s="136"/>
      <c r="G66" s="136"/>
      <c r="H66" s="136"/>
      <c r="I66" s="136"/>
      <c r="J66" s="136"/>
      <c r="K66" s="136"/>
      <c r="L66" s="136"/>
      <c r="M66" s="136"/>
      <c r="N66" s="136"/>
      <c r="O66" s="136"/>
      <c r="P66" s="136"/>
      <c r="Q66" s="136"/>
      <c r="R66" s="136"/>
      <c r="S66" s="136"/>
      <c r="T66" s="136"/>
      <c r="U66" s="136"/>
      <c r="V66" s="136"/>
      <c r="W66" s="136"/>
    </row>
    <row r="67" spans="1:23" x14ac:dyDescent="0.25">
      <c r="A67" s="136"/>
      <c r="B67" s="144"/>
      <c r="C67" s="136"/>
      <c r="D67" s="21">
        <v>1045</v>
      </c>
      <c r="E67" s="145"/>
      <c r="F67" s="136"/>
      <c r="G67" s="136"/>
      <c r="H67" s="136"/>
      <c r="I67" s="136"/>
      <c r="J67" s="136"/>
      <c r="K67" s="136"/>
      <c r="L67" s="136"/>
      <c r="M67" s="136"/>
      <c r="N67" s="136"/>
      <c r="O67" s="136"/>
      <c r="P67" s="136"/>
      <c r="Q67" s="136"/>
      <c r="R67" s="136"/>
      <c r="S67" s="136"/>
      <c r="T67" s="136"/>
      <c r="U67" s="136"/>
      <c r="V67" s="136"/>
      <c r="W67" s="136"/>
    </row>
    <row r="68" spans="1:23" x14ac:dyDescent="0.25">
      <c r="A68" s="136"/>
      <c r="B68" s="144"/>
      <c r="C68" s="136"/>
      <c r="D68" s="21">
        <v>1076</v>
      </c>
      <c r="E68" s="145"/>
      <c r="F68" s="136"/>
      <c r="G68" s="136"/>
      <c r="H68" s="136"/>
      <c r="I68" s="136"/>
      <c r="J68" s="136"/>
      <c r="K68" s="136"/>
      <c r="L68" s="136"/>
      <c r="M68" s="136"/>
      <c r="N68" s="136"/>
      <c r="O68" s="136"/>
      <c r="P68" s="136"/>
      <c r="Q68" s="136"/>
      <c r="R68" s="136"/>
      <c r="S68" s="136"/>
      <c r="T68" s="136"/>
      <c r="U68" s="136"/>
      <c r="V68" s="136"/>
      <c r="W68" s="136"/>
    </row>
    <row r="69" spans="1:23" x14ac:dyDescent="0.25">
      <c r="A69" s="136"/>
      <c r="B69" s="144"/>
      <c r="C69" s="136"/>
      <c r="D69" s="21">
        <v>1314</v>
      </c>
      <c r="E69" s="145"/>
      <c r="F69" s="136"/>
      <c r="G69" s="136"/>
      <c r="H69" s="136"/>
      <c r="I69" s="136"/>
      <c r="J69" s="136"/>
      <c r="K69" s="136"/>
      <c r="L69" s="136"/>
      <c r="M69" s="136"/>
      <c r="N69" s="136"/>
      <c r="O69" s="136"/>
      <c r="P69" s="136"/>
      <c r="Q69" s="136"/>
      <c r="R69" s="136"/>
      <c r="S69" s="136"/>
      <c r="T69" s="136"/>
      <c r="U69" s="136"/>
      <c r="V69" s="136"/>
      <c r="W69" s="136"/>
    </row>
    <row r="70" spans="1:23" x14ac:dyDescent="0.25">
      <c r="A70" s="136"/>
      <c r="B70" s="144"/>
      <c r="C70" s="136"/>
      <c r="D70" s="21">
        <v>1096</v>
      </c>
      <c r="E70" s="145"/>
      <c r="F70" s="136"/>
      <c r="G70" s="136"/>
      <c r="H70" s="136"/>
      <c r="I70" s="136"/>
      <c r="J70" s="136"/>
      <c r="K70" s="136"/>
      <c r="L70" s="136"/>
      <c r="M70" s="136"/>
      <c r="N70" s="136"/>
      <c r="O70" s="136"/>
      <c r="P70" s="136"/>
      <c r="Q70" s="136"/>
      <c r="R70" s="136"/>
      <c r="S70" s="136"/>
      <c r="T70" s="136"/>
      <c r="U70" s="136"/>
      <c r="V70" s="136"/>
      <c r="W70" s="136"/>
    </row>
    <row r="71" spans="1:23" x14ac:dyDescent="0.25">
      <c r="A71" s="136"/>
      <c r="B71" s="144"/>
      <c r="C71" s="136"/>
      <c r="D71" s="21">
        <v>1318</v>
      </c>
      <c r="E71" s="145"/>
      <c r="F71" s="136"/>
      <c r="G71" s="136"/>
      <c r="H71" s="136"/>
      <c r="I71" s="136"/>
      <c r="J71" s="136"/>
      <c r="K71" s="136"/>
      <c r="L71" s="136"/>
      <c r="M71" s="136"/>
      <c r="N71" s="136"/>
      <c r="O71" s="136"/>
      <c r="P71" s="136"/>
      <c r="Q71" s="136"/>
      <c r="R71" s="136"/>
      <c r="S71" s="136"/>
      <c r="T71" s="136"/>
      <c r="U71" s="136"/>
      <c r="V71" s="136"/>
      <c r="W71" s="136"/>
    </row>
    <row r="72" spans="1:23" x14ac:dyDescent="0.25">
      <c r="A72" s="136"/>
      <c r="B72" s="144"/>
      <c r="C72" s="136"/>
      <c r="D72" s="21">
        <v>1072</v>
      </c>
      <c r="E72" s="145"/>
      <c r="F72" s="136"/>
      <c r="G72" s="136"/>
      <c r="H72" s="136"/>
      <c r="I72" s="136"/>
      <c r="J72" s="136"/>
      <c r="K72" s="136"/>
      <c r="L72" s="136"/>
      <c r="M72" s="136"/>
      <c r="N72" s="136"/>
      <c r="O72" s="136"/>
      <c r="P72" s="136"/>
      <c r="Q72" s="136"/>
      <c r="R72" s="136"/>
      <c r="S72" s="136"/>
      <c r="T72" s="136"/>
      <c r="U72" s="136"/>
      <c r="V72" s="136"/>
      <c r="W72" s="136"/>
    </row>
    <row r="73" spans="1:23" x14ac:dyDescent="0.25">
      <c r="A73" s="136"/>
      <c r="B73" s="144"/>
      <c r="C73" s="136"/>
      <c r="D73" s="21">
        <v>1310</v>
      </c>
      <c r="E73" s="145"/>
      <c r="F73" s="136"/>
      <c r="G73" s="136"/>
      <c r="H73" s="136"/>
      <c r="I73" s="136"/>
      <c r="J73" s="136"/>
      <c r="K73" s="136"/>
      <c r="L73" s="136"/>
      <c r="M73" s="136"/>
      <c r="N73" s="136"/>
      <c r="O73" s="136"/>
      <c r="P73" s="136"/>
      <c r="Q73" s="136"/>
      <c r="R73" s="136"/>
      <c r="S73" s="136"/>
      <c r="T73" s="136"/>
      <c r="U73" s="136"/>
      <c r="V73" s="136"/>
      <c r="W73" s="136"/>
    </row>
    <row r="74" spans="1:23" x14ac:dyDescent="0.25">
      <c r="A74" s="136"/>
      <c r="B74" s="144"/>
      <c r="C74" s="136"/>
      <c r="D74" s="21">
        <v>1075</v>
      </c>
      <c r="E74" s="145"/>
      <c r="F74" s="136"/>
      <c r="G74" s="136"/>
      <c r="H74" s="136"/>
      <c r="I74" s="136"/>
      <c r="J74" s="136"/>
      <c r="K74" s="136"/>
      <c r="L74" s="136"/>
      <c r="M74" s="136"/>
      <c r="N74" s="136"/>
      <c r="O74" s="136"/>
      <c r="P74" s="136"/>
      <c r="Q74" s="136"/>
      <c r="R74" s="136"/>
      <c r="S74" s="136"/>
      <c r="T74" s="136"/>
      <c r="U74" s="136"/>
      <c r="V74" s="136"/>
      <c r="W74" s="136"/>
    </row>
    <row r="75" spans="1:23" x14ac:dyDescent="0.25">
      <c r="A75" s="136"/>
      <c r="B75" s="144"/>
      <c r="C75" s="136"/>
      <c r="D75" s="21">
        <v>1046</v>
      </c>
      <c r="E75" s="145"/>
      <c r="F75" s="136"/>
      <c r="G75" s="136"/>
      <c r="H75" s="136"/>
      <c r="I75" s="136"/>
      <c r="J75" s="136"/>
      <c r="K75" s="136"/>
      <c r="L75" s="136"/>
      <c r="M75" s="136"/>
      <c r="N75" s="136"/>
      <c r="O75" s="136"/>
      <c r="P75" s="136"/>
      <c r="Q75" s="136"/>
      <c r="R75" s="136"/>
      <c r="S75" s="136"/>
      <c r="T75" s="136"/>
      <c r="U75" s="136"/>
      <c r="V75" s="136"/>
      <c r="W75" s="136"/>
    </row>
    <row r="76" spans="1:23" x14ac:dyDescent="0.25">
      <c r="A76" s="136"/>
      <c r="B76" s="144"/>
      <c r="C76" s="136"/>
      <c r="D76" s="21">
        <v>1052</v>
      </c>
      <c r="E76" s="145"/>
      <c r="F76" s="136"/>
      <c r="G76" s="136"/>
      <c r="H76" s="136"/>
      <c r="I76" s="136"/>
      <c r="J76" s="136"/>
      <c r="K76" s="136"/>
      <c r="L76" s="136"/>
      <c r="M76" s="136"/>
      <c r="N76" s="136"/>
      <c r="O76" s="136"/>
      <c r="P76" s="136"/>
      <c r="Q76" s="136"/>
      <c r="R76" s="136"/>
      <c r="S76" s="136"/>
      <c r="T76" s="136"/>
      <c r="U76" s="136"/>
      <c r="V76" s="136"/>
      <c r="W76" s="136"/>
    </row>
    <row r="77" spans="1:23" x14ac:dyDescent="0.25">
      <c r="A77" s="136"/>
      <c r="B77" s="144"/>
      <c r="C77" s="136"/>
      <c r="D77" s="21">
        <v>1301</v>
      </c>
      <c r="E77" s="145"/>
      <c r="F77" s="136"/>
      <c r="G77" s="136"/>
      <c r="H77" s="136"/>
      <c r="I77" s="136"/>
      <c r="J77" s="136"/>
      <c r="K77" s="136"/>
      <c r="L77" s="136"/>
      <c r="M77" s="136"/>
      <c r="N77" s="136"/>
      <c r="O77" s="136"/>
      <c r="P77" s="136"/>
      <c r="Q77" s="136"/>
      <c r="R77" s="136"/>
      <c r="S77" s="136"/>
      <c r="T77" s="136"/>
      <c r="U77" s="136"/>
      <c r="V77" s="136"/>
      <c r="W77" s="136"/>
    </row>
    <row r="78" spans="1:23" x14ac:dyDescent="0.25">
      <c r="A78" s="136"/>
      <c r="B78" s="144"/>
      <c r="C78" s="136"/>
      <c r="D78" s="21">
        <v>1313</v>
      </c>
      <c r="E78" s="145"/>
      <c r="F78" s="136"/>
      <c r="G78" s="136"/>
      <c r="H78" s="136"/>
      <c r="I78" s="136"/>
      <c r="J78" s="136"/>
      <c r="K78" s="136"/>
      <c r="L78" s="136"/>
      <c r="M78" s="136"/>
      <c r="N78" s="136"/>
      <c r="O78" s="136"/>
      <c r="P78" s="136"/>
      <c r="Q78" s="136"/>
      <c r="R78" s="136"/>
      <c r="S78" s="136"/>
      <c r="T78" s="136"/>
      <c r="U78" s="136"/>
      <c r="V78" s="136"/>
      <c r="W78" s="136"/>
    </row>
    <row r="79" spans="1:23" x14ac:dyDescent="0.25">
      <c r="A79" s="29"/>
      <c r="B79" s="29"/>
      <c r="C79" s="29"/>
      <c r="D79" s="29"/>
      <c r="E79" s="29"/>
      <c r="F79" s="29"/>
      <c r="G79" s="29"/>
      <c r="H79" s="29"/>
      <c r="I79" s="29"/>
      <c r="J79" s="29"/>
      <c r="K79" s="29"/>
      <c r="L79" s="29"/>
      <c r="M79" s="29"/>
      <c r="N79" s="29"/>
      <c r="O79" s="29"/>
      <c r="P79" s="29"/>
      <c r="Q79" s="29"/>
      <c r="R79" s="29"/>
      <c r="S79" s="29"/>
      <c r="T79" s="29"/>
      <c r="U79" s="29"/>
      <c r="V79" s="29"/>
      <c r="W79" s="29"/>
    </row>
    <row r="80" spans="1:23" ht="15" customHeight="1" x14ac:dyDescent="0.25">
      <c r="A80" s="245">
        <v>8</v>
      </c>
      <c r="B80" s="246">
        <v>45476</v>
      </c>
      <c r="C80" s="249" t="s">
        <v>31</v>
      </c>
      <c r="D80" s="21">
        <v>1107</v>
      </c>
      <c r="E80" s="145">
        <v>18</v>
      </c>
      <c r="F80" s="136">
        <v>18</v>
      </c>
      <c r="G80" s="136">
        <v>21</v>
      </c>
      <c r="H80" s="136">
        <v>0</v>
      </c>
      <c r="I80" s="136">
        <v>0</v>
      </c>
      <c r="J80" s="136">
        <f>SUM(F80:I80)</f>
        <v>39</v>
      </c>
      <c r="K80" s="239">
        <v>1</v>
      </c>
      <c r="L80" s="239">
        <v>0</v>
      </c>
      <c r="M80" s="239">
        <v>1</v>
      </c>
      <c r="N80" s="239">
        <v>0</v>
      </c>
      <c r="O80" s="239">
        <v>0</v>
      </c>
      <c r="P80" s="239">
        <v>4</v>
      </c>
      <c r="Q80" s="239">
        <v>0</v>
      </c>
      <c r="R80" s="239">
        <v>0</v>
      </c>
      <c r="S80" s="239">
        <v>5</v>
      </c>
      <c r="T80" s="239">
        <v>1</v>
      </c>
      <c r="U80" s="239">
        <v>1</v>
      </c>
      <c r="V80" s="244">
        <v>1</v>
      </c>
      <c r="W80" s="243" t="s">
        <v>59</v>
      </c>
    </row>
    <row r="81" spans="1:23" x14ac:dyDescent="0.25">
      <c r="A81" s="209"/>
      <c r="B81" s="247"/>
      <c r="C81" s="250"/>
      <c r="D81" s="21">
        <v>1091</v>
      </c>
      <c r="E81" s="145"/>
      <c r="F81" s="136"/>
      <c r="G81" s="136"/>
      <c r="H81" s="136"/>
      <c r="I81" s="136"/>
      <c r="J81" s="136"/>
      <c r="K81" s="239"/>
      <c r="L81" s="239"/>
      <c r="M81" s="239"/>
      <c r="N81" s="239"/>
      <c r="O81" s="239"/>
      <c r="P81" s="239"/>
      <c r="Q81" s="239"/>
      <c r="R81" s="239"/>
      <c r="S81" s="239"/>
      <c r="T81" s="239"/>
      <c r="U81" s="239"/>
      <c r="V81" s="244"/>
      <c r="W81" s="243"/>
    </row>
    <row r="82" spans="1:23" x14ac:dyDescent="0.25">
      <c r="A82" s="209"/>
      <c r="B82" s="247"/>
      <c r="C82" s="250"/>
      <c r="D82" s="21">
        <v>1316</v>
      </c>
      <c r="E82" s="145"/>
      <c r="F82" s="136"/>
      <c r="G82" s="136"/>
      <c r="H82" s="136"/>
      <c r="I82" s="136"/>
      <c r="J82" s="136"/>
      <c r="K82" s="239"/>
      <c r="L82" s="239"/>
      <c r="M82" s="239"/>
      <c r="N82" s="239"/>
      <c r="O82" s="239"/>
      <c r="P82" s="239"/>
      <c r="Q82" s="239"/>
      <c r="R82" s="239"/>
      <c r="S82" s="239"/>
      <c r="T82" s="239"/>
      <c r="U82" s="239"/>
      <c r="V82" s="244"/>
      <c r="W82" s="243"/>
    </row>
    <row r="83" spans="1:23" x14ac:dyDescent="0.25">
      <c r="A83" s="209"/>
      <c r="B83" s="247"/>
      <c r="C83" s="250"/>
      <c r="D83" s="21">
        <v>1317</v>
      </c>
      <c r="E83" s="145"/>
      <c r="F83" s="136"/>
      <c r="G83" s="136"/>
      <c r="H83" s="136"/>
      <c r="I83" s="136"/>
      <c r="J83" s="136"/>
      <c r="K83" s="239"/>
      <c r="L83" s="239"/>
      <c r="M83" s="239"/>
      <c r="N83" s="239"/>
      <c r="O83" s="239"/>
      <c r="P83" s="239"/>
      <c r="Q83" s="239"/>
      <c r="R83" s="239"/>
      <c r="S83" s="239"/>
      <c r="T83" s="239"/>
      <c r="U83" s="239"/>
      <c r="V83" s="244"/>
      <c r="W83" s="243"/>
    </row>
    <row r="84" spans="1:23" x14ac:dyDescent="0.25">
      <c r="A84" s="209"/>
      <c r="B84" s="247"/>
      <c r="C84" s="250"/>
      <c r="D84" s="21">
        <v>1094</v>
      </c>
      <c r="E84" s="145"/>
      <c r="F84" s="136"/>
      <c r="G84" s="136"/>
      <c r="H84" s="136"/>
      <c r="I84" s="136"/>
      <c r="J84" s="136"/>
      <c r="K84" s="239"/>
      <c r="L84" s="239"/>
      <c r="M84" s="239"/>
      <c r="N84" s="239"/>
      <c r="O84" s="239"/>
      <c r="P84" s="239"/>
      <c r="Q84" s="239"/>
      <c r="R84" s="239"/>
      <c r="S84" s="239"/>
      <c r="T84" s="239"/>
      <c r="U84" s="239"/>
      <c r="V84" s="244"/>
      <c r="W84" s="243"/>
    </row>
    <row r="85" spans="1:23" x14ac:dyDescent="0.25">
      <c r="A85" s="209"/>
      <c r="B85" s="247"/>
      <c r="C85" s="250"/>
      <c r="D85" s="21">
        <v>1077</v>
      </c>
      <c r="E85" s="145"/>
      <c r="F85" s="136"/>
      <c r="G85" s="136"/>
      <c r="H85" s="136"/>
      <c r="I85" s="136"/>
      <c r="J85" s="136"/>
      <c r="K85" s="239"/>
      <c r="L85" s="239"/>
      <c r="M85" s="239"/>
      <c r="N85" s="239"/>
      <c r="O85" s="239"/>
      <c r="P85" s="239"/>
      <c r="Q85" s="239"/>
      <c r="R85" s="239"/>
      <c r="S85" s="239"/>
      <c r="T85" s="239"/>
      <c r="U85" s="239"/>
      <c r="V85" s="244"/>
      <c r="W85" s="243"/>
    </row>
    <row r="86" spans="1:23" x14ac:dyDescent="0.25">
      <c r="A86" s="209"/>
      <c r="B86" s="247"/>
      <c r="C86" s="250"/>
      <c r="D86" s="21">
        <v>1093</v>
      </c>
      <c r="E86" s="145"/>
      <c r="F86" s="136"/>
      <c r="G86" s="136"/>
      <c r="H86" s="136"/>
      <c r="I86" s="136"/>
      <c r="J86" s="136"/>
      <c r="K86" s="239"/>
      <c r="L86" s="239"/>
      <c r="M86" s="239"/>
      <c r="N86" s="239"/>
      <c r="O86" s="239"/>
      <c r="P86" s="239"/>
      <c r="Q86" s="239"/>
      <c r="R86" s="239"/>
      <c r="S86" s="239"/>
      <c r="T86" s="239"/>
      <c r="U86" s="239"/>
      <c r="V86" s="244"/>
      <c r="W86" s="243"/>
    </row>
    <row r="87" spans="1:23" x14ac:dyDescent="0.25">
      <c r="A87" s="209"/>
      <c r="B87" s="247"/>
      <c r="C87" s="250"/>
      <c r="D87" s="21">
        <v>1095</v>
      </c>
      <c r="E87" s="145"/>
      <c r="F87" s="136"/>
      <c r="G87" s="136"/>
      <c r="H87" s="136"/>
      <c r="I87" s="136"/>
      <c r="J87" s="136"/>
      <c r="K87" s="239"/>
      <c r="L87" s="239"/>
      <c r="M87" s="239"/>
      <c r="N87" s="239"/>
      <c r="O87" s="239"/>
      <c r="P87" s="239"/>
      <c r="Q87" s="239"/>
      <c r="R87" s="239"/>
      <c r="S87" s="239"/>
      <c r="T87" s="239"/>
      <c r="U87" s="239"/>
      <c r="V87" s="244"/>
      <c r="W87" s="243"/>
    </row>
    <row r="88" spans="1:23" x14ac:dyDescent="0.25">
      <c r="A88" s="209"/>
      <c r="B88" s="247"/>
      <c r="C88" s="250"/>
      <c r="D88" s="21">
        <v>1106</v>
      </c>
      <c r="E88" s="145"/>
      <c r="F88" s="136"/>
      <c r="G88" s="136"/>
      <c r="H88" s="136"/>
      <c r="I88" s="136"/>
      <c r="J88" s="136"/>
      <c r="K88" s="239"/>
      <c r="L88" s="239"/>
      <c r="M88" s="239"/>
      <c r="N88" s="239"/>
      <c r="O88" s="239"/>
      <c r="P88" s="239"/>
      <c r="Q88" s="239"/>
      <c r="R88" s="239"/>
      <c r="S88" s="239"/>
      <c r="T88" s="239"/>
      <c r="U88" s="239"/>
      <c r="V88" s="244"/>
      <c r="W88" s="243"/>
    </row>
    <row r="89" spans="1:23" x14ac:dyDescent="0.25">
      <c r="A89" s="209"/>
      <c r="B89" s="247"/>
      <c r="C89" s="250"/>
      <c r="D89" s="21">
        <v>1113</v>
      </c>
      <c r="E89" s="145"/>
      <c r="F89" s="136"/>
      <c r="G89" s="136"/>
      <c r="H89" s="136"/>
      <c r="I89" s="136"/>
      <c r="J89" s="136"/>
      <c r="K89" s="239"/>
      <c r="L89" s="239"/>
      <c r="M89" s="239"/>
      <c r="N89" s="239"/>
      <c r="O89" s="239"/>
      <c r="P89" s="239"/>
      <c r="Q89" s="239"/>
      <c r="R89" s="239"/>
      <c r="S89" s="239"/>
      <c r="T89" s="239"/>
      <c r="U89" s="239"/>
      <c r="V89" s="244"/>
      <c r="W89" s="243"/>
    </row>
    <row r="90" spans="1:23" x14ac:dyDescent="0.25">
      <c r="A90" s="209"/>
      <c r="B90" s="247"/>
      <c r="C90" s="250"/>
      <c r="D90" s="21">
        <v>1092</v>
      </c>
      <c r="E90" s="145"/>
      <c r="F90" s="136"/>
      <c r="G90" s="136"/>
      <c r="H90" s="136"/>
      <c r="I90" s="136"/>
      <c r="J90" s="136"/>
      <c r="K90" s="239"/>
      <c r="L90" s="239"/>
      <c r="M90" s="239"/>
      <c r="N90" s="239"/>
      <c r="O90" s="239"/>
      <c r="P90" s="239"/>
      <c r="Q90" s="239"/>
      <c r="R90" s="239"/>
      <c r="S90" s="239"/>
      <c r="T90" s="239"/>
      <c r="U90" s="239"/>
      <c r="V90" s="244"/>
      <c r="W90" s="243"/>
    </row>
    <row r="91" spans="1:23" x14ac:dyDescent="0.25">
      <c r="A91" s="209"/>
      <c r="B91" s="247"/>
      <c r="C91" s="250"/>
      <c r="D91" s="34">
        <v>1105</v>
      </c>
      <c r="E91" s="45"/>
      <c r="F91" s="46"/>
      <c r="G91" s="46"/>
      <c r="H91" s="46"/>
      <c r="I91" s="46"/>
      <c r="J91" s="46"/>
      <c r="K91" s="46"/>
      <c r="L91" s="46"/>
      <c r="M91" s="46"/>
      <c r="N91" s="46"/>
      <c r="O91" s="46"/>
      <c r="P91" s="46"/>
      <c r="Q91" s="46"/>
      <c r="R91" s="46"/>
      <c r="S91" s="46"/>
      <c r="T91" s="46"/>
      <c r="U91" s="46"/>
      <c r="V91" s="46"/>
      <c r="W91" s="243"/>
    </row>
    <row r="92" spans="1:23" x14ac:dyDescent="0.25">
      <c r="A92" s="209"/>
      <c r="B92" s="247"/>
      <c r="C92" s="250"/>
      <c r="D92" s="21">
        <v>1324</v>
      </c>
      <c r="E92" s="47"/>
      <c r="F92" s="48"/>
      <c r="G92" s="48"/>
      <c r="H92" s="48"/>
      <c r="I92" s="48"/>
      <c r="J92" s="48"/>
      <c r="K92" s="48"/>
      <c r="L92" s="48"/>
      <c r="M92" s="48"/>
      <c r="N92" s="48"/>
      <c r="O92" s="48"/>
      <c r="P92" s="48"/>
      <c r="Q92" s="48"/>
      <c r="R92" s="48"/>
      <c r="S92" s="48"/>
      <c r="T92" s="48"/>
      <c r="U92" s="48"/>
      <c r="V92" s="48"/>
      <c r="W92" s="243"/>
    </row>
    <row r="93" spans="1:23" x14ac:dyDescent="0.25">
      <c r="A93" s="209"/>
      <c r="B93" s="247"/>
      <c r="C93" s="250"/>
      <c r="D93" s="21">
        <v>1323</v>
      </c>
      <c r="E93" s="47"/>
      <c r="F93" s="48"/>
      <c r="G93" s="48"/>
      <c r="H93" s="48"/>
      <c r="I93" s="48"/>
      <c r="J93" s="48"/>
      <c r="K93" s="48"/>
      <c r="L93" s="48"/>
      <c r="M93" s="48"/>
      <c r="N93" s="48"/>
      <c r="O93" s="48"/>
      <c r="P93" s="48"/>
      <c r="Q93" s="48"/>
      <c r="R93" s="48"/>
      <c r="S93" s="48"/>
      <c r="T93" s="48"/>
      <c r="U93" s="48"/>
      <c r="V93" s="48"/>
      <c r="W93" s="243"/>
    </row>
    <row r="94" spans="1:23" x14ac:dyDescent="0.25">
      <c r="A94" s="209"/>
      <c r="B94" s="247"/>
      <c r="C94" s="250"/>
      <c r="D94" s="21">
        <v>1115</v>
      </c>
      <c r="E94" s="47"/>
      <c r="F94" s="48"/>
      <c r="G94" s="48"/>
      <c r="H94" s="48"/>
      <c r="I94" s="48"/>
      <c r="J94" s="48"/>
      <c r="K94" s="48"/>
      <c r="L94" s="48"/>
      <c r="M94" s="48"/>
      <c r="N94" s="48"/>
      <c r="O94" s="48"/>
      <c r="P94" s="48"/>
      <c r="Q94" s="48"/>
      <c r="R94" s="48"/>
      <c r="S94" s="48"/>
      <c r="T94" s="48"/>
      <c r="U94" s="48"/>
      <c r="V94" s="48"/>
      <c r="W94" s="243"/>
    </row>
    <row r="95" spans="1:23" x14ac:dyDescent="0.25">
      <c r="A95" s="209"/>
      <c r="B95" s="247"/>
      <c r="C95" s="250"/>
      <c r="D95" s="21">
        <v>1114</v>
      </c>
      <c r="E95" s="47"/>
      <c r="F95" s="48"/>
      <c r="G95" s="48"/>
      <c r="H95" s="48"/>
      <c r="I95" s="48"/>
      <c r="J95" s="48"/>
      <c r="K95" s="48"/>
      <c r="L95" s="48"/>
      <c r="M95" s="48"/>
      <c r="N95" s="48"/>
      <c r="O95" s="48"/>
      <c r="P95" s="48"/>
      <c r="Q95" s="48"/>
      <c r="R95" s="48"/>
      <c r="S95" s="48"/>
      <c r="T95" s="48"/>
      <c r="U95" s="48"/>
      <c r="V95" s="48"/>
      <c r="W95" s="243"/>
    </row>
    <row r="96" spans="1:23" x14ac:dyDescent="0.25">
      <c r="A96" s="209"/>
      <c r="B96" s="247"/>
      <c r="C96" s="250"/>
      <c r="D96" s="21">
        <v>1112</v>
      </c>
      <c r="E96" s="47"/>
      <c r="F96" s="48"/>
      <c r="G96" s="48"/>
      <c r="H96" s="48"/>
      <c r="I96" s="48"/>
      <c r="J96" s="48"/>
      <c r="K96" s="48"/>
      <c r="L96" s="48"/>
      <c r="M96" s="48"/>
      <c r="N96" s="48"/>
      <c r="O96" s="48"/>
      <c r="P96" s="48"/>
      <c r="Q96" s="48"/>
      <c r="R96" s="48"/>
      <c r="S96" s="48"/>
      <c r="T96" s="48"/>
      <c r="U96" s="48"/>
      <c r="V96" s="48"/>
      <c r="W96" s="243"/>
    </row>
    <row r="97" spans="1:23" x14ac:dyDescent="0.25">
      <c r="A97" s="210"/>
      <c r="B97" s="248"/>
      <c r="C97" s="251"/>
      <c r="D97" s="21">
        <v>1111</v>
      </c>
      <c r="E97" s="49"/>
      <c r="F97" s="50"/>
      <c r="G97" s="50"/>
      <c r="H97" s="50"/>
      <c r="I97" s="50"/>
      <c r="J97" s="50"/>
      <c r="K97" s="50"/>
      <c r="L97" s="50"/>
      <c r="M97" s="50"/>
      <c r="N97" s="50"/>
      <c r="O97" s="50"/>
      <c r="P97" s="50"/>
      <c r="Q97" s="50"/>
      <c r="R97" s="50"/>
      <c r="S97" s="50"/>
      <c r="T97" s="50"/>
      <c r="U97" s="50"/>
      <c r="V97" s="50"/>
      <c r="W97" s="243"/>
    </row>
    <row r="98" spans="1:23" ht="15" customHeight="1" x14ac:dyDescent="0.25">
      <c r="A98" s="51"/>
      <c r="B98" s="52"/>
      <c r="C98" s="53"/>
      <c r="D98" s="54"/>
      <c r="E98" s="55"/>
      <c r="F98" s="53"/>
      <c r="G98" s="53"/>
      <c r="H98" s="53"/>
      <c r="I98" s="53"/>
      <c r="J98" s="53"/>
      <c r="K98" s="56"/>
      <c r="L98" s="56"/>
      <c r="M98" s="56"/>
      <c r="N98" s="56"/>
      <c r="O98" s="56"/>
      <c r="P98" s="56"/>
      <c r="Q98" s="56"/>
      <c r="R98" s="56"/>
      <c r="S98" s="56"/>
      <c r="T98" s="56"/>
      <c r="U98" s="56"/>
      <c r="V98" s="56"/>
      <c r="W98" s="57"/>
    </row>
    <row r="99" spans="1:23" x14ac:dyDescent="0.25">
      <c r="A99" s="136">
        <v>9</v>
      </c>
      <c r="B99" s="252">
        <v>45507</v>
      </c>
      <c r="C99" s="152" t="s">
        <v>31</v>
      </c>
      <c r="D99" s="21">
        <v>872</v>
      </c>
      <c r="E99" s="145">
        <v>21</v>
      </c>
      <c r="F99" s="145">
        <v>21</v>
      </c>
      <c r="G99" s="145">
        <v>21</v>
      </c>
      <c r="H99" s="145">
        <v>0</v>
      </c>
      <c r="I99" s="145">
        <v>0</v>
      </c>
      <c r="J99" s="145">
        <f t="shared" ref="J99:J119" si="0">SUM(F99:I99)</f>
        <v>42</v>
      </c>
      <c r="K99" s="239">
        <v>0</v>
      </c>
      <c r="L99" s="145">
        <v>0</v>
      </c>
      <c r="M99" s="145">
        <v>1</v>
      </c>
      <c r="N99" s="145">
        <v>0</v>
      </c>
      <c r="O99" s="145">
        <v>0</v>
      </c>
      <c r="P99" s="145">
        <v>4</v>
      </c>
      <c r="Q99" s="145">
        <v>0</v>
      </c>
      <c r="R99" s="145">
        <v>0</v>
      </c>
      <c r="S99" s="145">
        <v>5</v>
      </c>
      <c r="T99" s="145">
        <v>1</v>
      </c>
      <c r="U99" s="145">
        <v>1</v>
      </c>
      <c r="V99" s="145">
        <v>1</v>
      </c>
      <c r="W99" s="253" t="s">
        <v>56</v>
      </c>
    </row>
    <row r="100" spans="1:23" ht="15" customHeight="1" x14ac:dyDescent="0.25">
      <c r="A100" s="136"/>
      <c r="B100" s="204"/>
      <c r="C100" s="86"/>
      <c r="D100" s="21">
        <v>871</v>
      </c>
      <c r="E100" s="145">
        <v>21</v>
      </c>
      <c r="F100" s="145">
        <v>21</v>
      </c>
      <c r="G100" s="145">
        <v>21</v>
      </c>
      <c r="H100" s="145">
        <v>0</v>
      </c>
      <c r="I100" s="145">
        <v>0</v>
      </c>
      <c r="J100" s="145">
        <f t="shared" si="0"/>
        <v>42</v>
      </c>
      <c r="K100" s="239">
        <v>0</v>
      </c>
      <c r="L100" s="145">
        <v>0</v>
      </c>
      <c r="M100" s="145">
        <v>1</v>
      </c>
      <c r="N100" s="145">
        <v>0</v>
      </c>
      <c r="O100" s="145">
        <v>0</v>
      </c>
      <c r="P100" s="145">
        <v>4</v>
      </c>
      <c r="Q100" s="145">
        <v>0</v>
      </c>
      <c r="R100" s="145">
        <v>0</v>
      </c>
      <c r="S100" s="145">
        <v>5</v>
      </c>
      <c r="T100" s="145">
        <v>1</v>
      </c>
      <c r="U100" s="145">
        <v>1</v>
      </c>
      <c r="V100" s="145">
        <v>1</v>
      </c>
      <c r="W100" s="253"/>
    </row>
    <row r="101" spans="1:23" x14ac:dyDescent="0.25">
      <c r="A101" s="136"/>
      <c r="B101" s="204"/>
      <c r="C101" s="86"/>
      <c r="D101" s="43">
        <v>870</v>
      </c>
      <c r="E101" s="145">
        <v>21</v>
      </c>
      <c r="F101" s="145">
        <v>21</v>
      </c>
      <c r="G101" s="145">
        <v>21</v>
      </c>
      <c r="H101" s="145">
        <v>0</v>
      </c>
      <c r="I101" s="145">
        <v>0</v>
      </c>
      <c r="J101" s="145">
        <f t="shared" si="0"/>
        <v>42</v>
      </c>
      <c r="K101" s="239">
        <v>0</v>
      </c>
      <c r="L101" s="145">
        <v>0</v>
      </c>
      <c r="M101" s="145">
        <v>1</v>
      </c>
      <c r="N101" s="145">
        <v>0</v>
      </c>
      <c r="O101" s="145">
        <v>0</v>
      </c>
      <c r="P101" s="145">
        <v>4</v>
      </c>
      <c r="Q101" s="145">
        <v>0</v>
      </c>
      <c r="R101" s="145">
        <v>0</v>
      </c>
      <c r="S101" s="145">
        <v>5</v>
      </c>
      <c r="T101" s="145">
        <v>1</v>
      </c>
      <c r="U101" s="145">
        <v>1</v>
      </c>
      <c r="V101" s="145">
        <v>1</v>
      </c>
      <c r="W101" s="253"/>
    </row>
    <row r="102" spans="1:23" x14ac:dyDescent="0.25">
      <c r="A102" s="136"/>
      <c r="B102" s="204"/>
      <c r="C102" s="86"/>
      <c r="D102" s="21">
        <v>1038</v>
      </c>
      <c r="E102" s="145">
        <v>21</v>
      </c>
      <c r="F102" s="145">
        <v>21</v>
      </c>
      <c r="G102" s="145">
        <v>21</v>
      </c>
      <c r="H102" s="145">
        <v>0</v>
      </c>
      <c r="I102" s="145">
        <v>0</v>
      </c>
      <c r="J102" s="145">
        <f t="shared" si="0"/>
        <v>42</v>
      </c>
      <c r="K102" s="239">
        <v>0</v>
      </c>
      <c r="L102" s="145">
        <v>0</v>
      </c>
      <c r="M102" s="145">
        <v>1</v>
      </c>
      <c r="N102" s="145">
        <v>0</v>
      </c>
      <c r="O102" s="145">
        <v>0</v>
      </c>
      <c r="P102" s="145">
        <v>4</v>
      </c>
      <c r="Q102" s="145">
        <v>0</v>
      </c>
      <c r="R102" s="145">
        <v>0</v>
      </c>
      <c r="S102" s="145">
        <v>5</v>
      </c>
      <c r="T102" s="145">
        <v>1</v>
      </c>
      <c r="U102" s="145">
        <v>1</v>
      </c>
      <c r="V102" s="145">
        <v>1</v>
      </c>
      <c r="W102" s="253"/>
    </row>
    <row r="103" spans="1:23" x14ac:dyDescent="0.25">
      <c r="A103" s="136"/>
      <c r="B103" s="204"/>
      <c r="C103" s="86"/>
      <c r="D103" s="58">
        <v>1062</v>
      </c>
      <c r="E103" s="145">
        <v>21</v>
      </c>
      <c r="F103" s="145">
        <v>21</v>
      </c>
      <c r="G103" s="145">
        <v>21</v>
      </c>
      <c r="H103" s="145">
        <v>0</v>
      </c>
      <c r="I103" s="145">
        <v>0</v>
      </c>
      <c r="J103" s="145">
        <f t="shared" si="0"/>
        <v>42</v>
      </c>
      <c r="K103" s="239">
        <v>0</v>
      </c>
      <c r="L103" s="145">
        <v>0</v>
      </c>
      <c r="M103" s="145">
        <v>1</v>
      </c>
      <c r="N103" s="145">
        <v>0</v>
      </c>
      <c r="O103" s="145">
        <v>0</v>
      </c>
      <c r="P103" s="145">
        <v>4</v>
      </c>
      <c r="Q103" s="145">
        <v>0</v>
      </c>
      <c r="R103" s="145">
        <v>0</v>
      </c>
      <c r="S103" s="145">
        <v>5</v>
      </c>
      <c r="T103" s="145">
        <v>1</v>
      </c>
      <c r="U103" s="145">
        <v>1</v>
      </c>
      <c r="V103" s="145">
        <v>1</v>
      </c>
      <c r="W103" s="253"/>
    </row>
    <row r="104" spans="1:23" x14ac:dyDescent="0.25">
      <c r="A104" s="136"/>
      <c r="B104" s="204"/>
      <c r="C104" s="86"/>
      <c r="D104" s="58">
        <v>1061</v>
      </c>
      <c r="E104" s="145">
        <v>21</v>
      </c>
      <c r="F104" s="145">
        <v>21</v>
      </c>
      <c r="G104" s="145">
        <v>21</v>
      </c>
      <c r="H104" s="145">
        <v>0</v>
      </c>
      <c r="I104" s="145">
        <v>0</v>
      </c>
      <c r="J104" s="145">
        <f t="shared" si="0"/>
        <v>42</v>
      </c>
      <c r="K104" s="239">
        <v>0</v>
      </c>
      <c r="L104" s="145">
        <v>0</v>
      </c>
      <c r="M104" s="145">
        <v>1</v>
      </c>
      <c r="N104" s="145">
        <v>0</v>
      </c>
      <c r="O104" s="145">
        <v>0</v>
      </c>
      <c r="P104" s="145">
        <v>4</v>
      </c>
      <c r="Q104" s="145">
        <v>0</v>
      </c>
      <c r="R104" s="145">
        <v>0</v>
      </c>
      <c r="S104" s="145">
        <v>5</v>
      </c>
      <c r="T104" s="145">
        <v>1</v>
      </c>
      <c r="U104" s="145">
        <v>1</v>
      </c>
      <c r="V104" s="145">
        <v>1</v>
      </c>
      <c r="W104" s="253"/>
    </row>
    <row r="105" spans="1:23" x14ac:dyDescent="0.25">
      <c r="A105" s="136"/>
      <c r="B105" s="204"/>
      <c r="C105" s="86"/>
      <c r="D105" s="58">
        <v>1060</v>
      </c>
      <c r="E105" s="145">
        <v>21</v>
      </c>
      <c r="F105" s="145">
        <v>21</v>
      </c>
      <c r="G105" s="145">
        <v>21</v>
      </c>
      <c r="H105" s="145">
        <v>0</v>
      </c>
      <c r="I105" s="145">
        <v>0</v>
      </c>
      <c r="J105" s="145">
        <f t="shared" si="0"/>
        <v>42</v>
      </c>
      <c r="K105" s="239">
        <v>0</v>
      </c>
      <c r="L105" s="145">
        <v>0</v>
      </c>
      <c r="M105" s="145">
        <v>1</v>
      </c>
      <c r="N105" s="145">
        <v>0</v>
      </c>
      <c r="O105" s="145">
        <v>0</v>
      </c>
      <c r="P105" s="145">
        <v>4</v>
      </c>
      <c r="Q105" s="145">
        <v>0</v>
      </c>
      <c r="R105" s="145">
        <v>0</v>
      </c>
      <c r="S105" s="145">
        <v>5</v>
      </c>
      <c r="T105" s="145">
        <v>1</v>
      </c>
      <c r="U105" s="145">
        <v>1</v>
      </c>
      <c r="V105" s="145">
        <v>1</v>
      </c>
      <c r="W105" s="253"/>
    </row>
    <row r="106" spans="1:23" x14ac:dyDescent="0.25">
      <c r="A106" s="136"/>
      <c r="B106" s="204"/>
      <c r="C106" s="86"/>
      <c r="D106" s="58">
        <v>1064</v>
      </c>
      <c r="E106" s="145">
        <v>21</v>
      </c>
      <c r="F106" s="145">
        <v>21</v>
      </c>
      <c r="G106" s="145">
        <v>21</v>
      </c>
      <c r="H106" s="145">
        <v>0</v>
      </c>
      <c r="I106" s="145">
        <v>0</v>
      </c>
      <c r="J106" s="145">
        <f t="shared" si="0"/>
        <v>42</v>
      </c>
      <c r="K106" s="239">
        <v>0</v>
      </c>
      <c r="L106" s="145">
        <v>0</v>
      </c>
      <c r="M106" s="145">
        <v>1</v>
      </c>
      <c r="N106" s="145">
        <v>0</v>
      </c>
      <c r="O106" s="145">
        <v>0</v>
      </c>
      <c r="P106" s="145">
        <v>4</v>
      </c>
      <c r="Q106" s="145">
        <v>0</v>
      </c>
      <c r="R106" s="145">
        <v>0</v>
      </c>
      <c r="S106" s="145">
        <v>5</v>
      </c>
      <c r="T106" s="145">
        <v>1</v>
      </c>
      <c r="U106" s="145">
        <v>1</v>
      </c>
      <c r="V106" s="145">
        <v>1</v>
      </c>
      <c r="W106" s="253"/>
    </row>
    <row r="107" spans="1:23" x14ac:dyDescent="0.25">
      <c r="A107" s="136"/>
      <c r="B107" s="204"/>
      <c r="C107" s="86"/>
      <c r="D107" s="58">
        <v>1063</v>
      </c>
      <c r="E107" s="145">
        <v>21</v>
      </c>
      <c r="F107" s="145">
        <v>21</v>
      </c>
      <c r="G107" s="145">
        <v>21</v>
      </c>
      <c r="H107" s="145">
        <v>0</v>
      </c>
      <c r="I107" s="145">
        <v>0</v>
      </c>
      <c r="J107" s="145">
        <f t="shared" si="0"/>
        <v>42</v>
      </c>
      <c r="K107" s="239">
        <v>0</v>
      </c>
      <c r="L107" s="145">
        <v>0</v>
      </c>
      <c r="M107" s="145">
        <v>1</v>
      </c>
      <c r="N107" s="145">
        <v>0</v>
      </c>
      <c r="O107" s="145">
        <v>0</v>
      </c>
      <c r="P107" s="145">
        <v>4</v>
      </c>
      <c r="Q107" s="145">
        <v>0</v>
      </c>
      <c r="R107" s="145">
        <v>0</v>
      </c>
      <c r="S107" s="145">
        <v>5</v>
      </c>
      <c r="T107" s="145">
        <v>1</v>
      </c>
      <c r="U107" s="145">
        <v>1</v>
      </c>
      <c r="V107" s="145">
        <v>1</v>
      </c>
      <c r="W107" s="253"/>
    </row>
    <row r="108" spans="1:23" x14ac:dyDescent="0.25">
      <c r="A108" s="136"/>
      <c r="B108" s="204"/>
      <c r="C108" s="86"/>
      <c r="D108" s="58">
        <v>1065</v>
      </c>
      <c r="E108" s="145">
        <v>21</v>
      </c>
      <c r="F108" s="145">
        <v>21</v>
      </c>
      <c r="G108" s="145">
        <v>21</v>
      </c>
      <c r="H108" s="145">
        <v>0</v>
      </c>
      <c r="I108" s="145">
        <v>0</v>
      </c>
      <c r="J108" s="145">
        <f t="shared" si="0"/>
        <v>42</v>
      </c>
      <c r="K108" s="239">
        <v>0</v>
      </c>
      <c r="L108" s="145">
        <v>0</v>
      </c>
      <c r="M108" s="145">
        <v>1</v>
      </c>
      <c r="N108" s="145">
        <v>0</v>
      </c>
      <c r="O108" s="145">
        <v>0</v>
      </c>
      <c r="P108" s="145">
        <v>4</v>
      </c>
      <c r="Q108" s="145">
        <v>0</v>
      </c>
      <c r="R108" s="145">
        <v>0</v>
      </c>
      <c r="S108" s="145">
        <v>5</v>
      </c>
      <c r="T108" s="145">
        <v>1</v>
      </c>
      <c r="U108" s="145">
        <v>1</v>
      </c>
      <c r="V108" s="145">
        <v>1</v>
      </c>
      <c r="W108" s="253"/>
    </row>
    <row r="109" spans="1:23" x14ac:dyDescent="0.25">
      <c r="A109" s="136"/>
      <c r="B109" s="204"/>
      <c r="C109" s="86"/>
      <c r="D109" s="58">
        <v>1066</v>
      </c>
      <c r="E109" s="145">
        <v>21</v>
      </c>
      <c r="F109" s="145">
        <v>21</v>
      </c>
      <c r="G109" s="145">
        <v>21</v>
      </c>
      <c r="H109" s="145">
        <v>0</v>
      </c>
      <c r="I109" s="145">
        <v>0</v>
      </c>
      <c r="J109" s="145">
        <f t="shared" si="0"/>
        <v>42</v>
      </c>
      <c r="K109" s="239">
        <v>0</v>
      </c>
      <c r="L109" s="145">
        <v>0</v>
      </c>
      <c r="M109" s="145">
        <v>1</v>
      </c>
      <c r="N109" s="145">
        <v>0</v>
      </c>
      <c r="O109" s="145">
        <v>0</v>
      </c>
      <c r="P109" s="145">
        <v>4</v>
      </c>
      <c r="Q109" s="145">
        <v>0</v>
      </c>
      <c r="R109" s="145">
        <v>0</v>
      </c>
      <c r="S109" s="145">
        <v>5</v>
      </c>
      <c r="T109" s="145">
        <v>1</v>
      </c>
      <c r="U109" s="145">
        <v>1</v>
      </c>
      <c r="V109" s="145">
        <v>1</v>
      </c>
      <c r="W109" s="253"/>
    </row>
    <row r="110" spans="1:23" x14ac:dyDescent="0.25">
      <c r="A110" s="136"/>
      <c r="B110" s="204"/>
      <c r="C110" s="86"/>
      <c r="D110" s="58">
        <v>1067</v>
      </c>
      <c r="E110" s="145">
        <v>21</v>
      </c>
      <c r="F110" s="145">
        <v>21</v>
      </c>
      <c r="G110" s="145">
        <v>21</v>
      </c>
      <c r="H110" s="145">
        <v>0</v>
      </c>
      <c r="I110" s="145">
        <v>0</v>
      </c>
      <c r="J110" s="145">
        <f t="shared" si="0"/>
        <v>42</v>
      </c>
      <c r="K110" s="239">
        <v>0</v>
      </c>
      <c r="L110" s="145">
        <v>0</v>
      </c>
      <c r="M110" s="145">
        <v>1</v>
      </c>
      <c r="N110" s="145">
        <v>0</v>
      </c>
      <c r="O110" s="145">
        <v>0</v>
      </c>
      <c r="P110" s="145">
        <v>4</v>
      </c>
      <c r="Q110" s="145">
        <v>0</v>
      </c>
      <c r="R110" s="145">
        <v>0</v>
      </c>
      <c r="S110" s="145">
        <v>5</v>
      </c>
      <c r="T110" s="145">
        <v>1</v>
      </c>
      <c r="U110" s="145">
        <v>1</v>
      </c>
      <c r="V110" s="145">
        <v>1</v>
      </c>
      <c r="W110" s="253"/>
    </row>
    <row r="111" spans="1:23" x14ac:dyDescent="0.25">
      <c r="A111" s="136"/>
      <c r="B111" s="204"/>
      <c r="C111" s="86"/>
      <c r="D111" s="58">
        <v>1058</v>
      </c>
      <c r="E111" s="145">
        <v>21</v>
      </c>
      <c r="F111" s="145">
        <v>21</v>
      </c>
      <c r="G111" s="145">
        <v>21</v>
      </c>
      <c r="H111" s="145">
        <v>0</v>
      </c>
      <c r="I111" s="145">
        <v>0</v>
      </c>
      <c r="J111" s="145">
        <f t="shared" si="0"/>
        <v>42</v>
      </c>
      <c r="K111" s="239">
        <v>0</v>
      </c>
      <c r="L111" s="145">
        <v>0</v>
      </c>
      <c r="M111" s="145">
        <v>1</v>
      </c>
      <c r="N111" s="145">
        <v>0</v>
      </c>
      <c r="O111" s="145">
        <v>0</v>
      </c>
      <c r="P111" s="145">
        <v>4</v>
      </c>
      <c r="Q111" s="145">
        <v>0</v>
      </c>
      <c r="R111" s="145">
        <v>0</v>
      </c>
      <c r="S111" s="145">
        <v>5</v>
      </c>
      <c r="T111" s="145">
        <v>1</v>
      </c>
      <c r="U111" s="145">
        <v>1</v>
      </c>
      <c r="V111" s="145">
        <v>1</v>
      </c>
      <c r="W111" s="253"/>
    </row>
    <row r="112" spans="1:23" x14ac:dyDescent="0.25">
      <c r="A112" s="136"/>
      <c r="B112" s="204"/>
      <c r="C112" s="86"/>
      <c r="D112" s="58">
        <v>1307</v>
      </c>
      <c r="E112" s="145">
        <v>21</v>
      </c>
      <c r="F112" s="145">
        <v>21</v>
      </c>
      <c r="G112" s="145">
        <v>21</v>
      </c>
      <c r="H112" s="145">
        <v>0</v>
      </c>
      <c r="I112" s="145">
        <v>0</v>
      </c>
      <c r="J112" s="145">
        <f t="shared" si="0"/>
        <v>42</v>
      </c>
      <c r="K112" s="239">
        <v>0</v>
      </c>
      <c r="L112" s="145">
        <v>0</v>
      </c>
      <c r="M112" s="145">
        <v>1</v>
      </c>
      <c r="N112" s="145">
        <v>0</v>
      </c>
      <c r="O112" s="145">
        <v>0</v>
      </c>
      <c r="P112" s="145">
        <v>4</v>
      </c>
      <c r="Q112" s="145">
        <v>0</v>
      </c>
      <c r="R112" s="145">
        <v>0</v>
      </c>
      <c r="S112" s="145">
        <v>5</v>
      </c>
      <c r="T112" s="145">
        <v>1</v>
      </c>
      <c r="U112" s="145">
        <v>1</v>
      </c>
      <c r="V112" s="145">
        <v>1</v>
      </c>
      <c r="W112" s="253"/>
    </row>
    <row r="113" spans="1:23" x14ac:dyDescent="0.25">
      <c r="A113" s="136"/>
      <c r="B113" s="204"/>
      <c r="C113" s="86"/>
      <c r="D113" s="58">
        <v>1059</v>
      </c>
      <c r="E113" s="145">
        <v>21</v>
      </c>
      <c r="F113" s="145">
        <v>21</v>
      </c>
      <c r="G113" s="145">
        <v>21</v>
      </c>
      <c r="H113" s="145">
        <v>0</v>
      </c>
      <c r="I113" s="145">
        <v>0</v>
      </c>
      <c r="J113" s="145">
        <f t="shared" si="0"/>
        <v>42</v>
      </c>
      <c r="K113" s="239">
        <v>0</v>
      </c>
      <c r="L113" s="145">
        <v>0</v>
      </c>
      <c r="M113" s="145">
        <v>1</v>
      </c>
      <c r="N113" s="145">
        <v>0</v>
      </c>
      <c r="O113" s="145">
        <v>0</v>
      </c>
      <c r="P113" s="145">
        <v>4</v>
      </c>
      <c r="Q113" s="145">
        <v>0</v>
      </c>
      <c r="R113" s="145">
        <v>0</v>
      </c>
      <c r="S113" s="145">
        <v>5</v>
      </c>
      <c r="T113" s="145">
        <v>1</v>
      </c>
      <c r="U113" s="145">
        <v>1</v>
      </c>
      <c r="V113" s="145">
        <v>1</v>
      </c>
      <c r="W113" s="253"/>
    </row>
    <row r="114" spans="1:23" x14ac:dyDescent="0.25">
      <c r="A114" s="136"/>
      <c r="B114" s="204"/>
      <c r="C114" s="86"/>
      <c r="D114" s="58">
        <v>1040</v>
      </c>
      <c r="E114" s="145">
        <v>21</v>
      </c>
      <c r="F114" s="145">
        <v>21</v>
      </c>
      <c r="G114" s="145">
        <v>21</v>
      </c>
      <c r="H114" s="145">
        <v>0</v>
      </c>
      <c r="I114" s="145">
        <v>0</v>
      </c>
      <c r="J114" s="145">
        <f t="shared" si="0"/>
        <v>42</v>
      </c>
      <c r="K114" s="239">
        <v>0</v>
      </c>
      <c r="L114" s="145">
        <v>0</v>
      </c>
      <c r="M114" s="145">
        <v>1</v>
      </c>
      <c r="N114" s="145">
        <v>0</v>
      </c>
      <c r="O114" s="145">
        <v>0</v>
      </c>
      <c r="P114" s="145">
        <v>4</v>
      </c>
      <c r="Q114" s="145">
        <v>0</v>
      </c>
      <c r="R114" s="145">
        <v>0</v>
      </c>
      <c r="S114" s="145">
        <v>5</v>
      </c>
      <c r="T114" s="145">
        <v>1</v>
      </c>
      <c r="U114" s="145">
        <v>1</v>
      </c>
      <c r="V114" s="145">
        <v>1</v>
      </c>
      <c r="W114" s="253"/>
    </row>
    <row r="115" spans="1:23" x14ac:dyDescent="0.25">
      <c r="A115" s="136"/>
      <c r="B115" s="204"/>
      <c r="C115" s="86"/>
      <c r="D115" s="21">
        <v>1039</v>
      </c>
      <c r="E115" s="145">
        <v>21</v>
      </c>
      <c r="F115" s="145">
        <v>21</v>
      </c>
      <c r="G115" s="145">
        <v>21</v>
      </c>
      <c r="H115" s="145">
        <v>0</v>
      </c>
      <c r="I115" s="145">
        <v>0</v>
      </c>
      <c r="J115" s="145">
        <f t="shared" si="0"/>
        <v>42</v>
      </c>
      <c r="K115" s="239">
        <v>0</v>
      </c>
      <c r="L115" s="145">
        <v>0</v>
      </c>
      <c r="M115" s="145">
        <v>1</v>
      </c>
      <c r="N115" s="145">
        <v>0</v>
      </c>
      <c r="O115" s="145">
        <v>0</v>
      </c>
      <c r="P115" s="145">
        <v>4</v>
      </c>
      <c r="Q115" s="145">
        <v>0</v>
      </c>
      <c r="R115" s="145">
        <v>0</v>
      </c>
      <c r="S115" s="145">
        <v>5</v>
      </c>
      <c r="T115" s="145">
        <v>1</v>
      </c>
      <c r="U115" s="145">
        <v>1</v>
      </c>
      <c r="V115" s="145">
        <v>1</v>
      </c>
      <c r="W115" s="253"/>
    </row>
    <row r="116" spans="1:23" x14ac:dyDescent="0.25">
      <c r="A116" s="136"/>
      <c r="B116" s="204"/>
      <c r="C116" s="86"/>
      <c r="D116" s="21">
        <v>1041</v>
      </c>
      <c r="E116" s="145">
        <v>21</v>
      </c>
      <c r="F116" s="145">
        <v>21</v>
      </c>
      <c r="G116" s="145">
        <v>21</v>
      </c>
      <c r="H116" s="145">
        <v>0</v>
      </c>
      <c r="I116" s="145">
        <v>0</v>
      </c>
      <c r="J116" s="145">
        <f t="shared" si="0"/>
        <v>42</v>
      </c>
      <c r="K116" s="239">
        <v>0</v>
      </c>
      <c r="L116" s="145">
        <v>0</v>
      </c>
      <c r="M116" s="145">
        <v>1</v>
      </c>
      <c r="N116" s="145">
        <v>0</v>
      </c>
      <c r="O116" s="145">
        <v>0</v>
      </c>
      <c r="P116" s="145">
        <v>4</v>
      </c>
      <c r="Q116" s="145">
        <v>0</v>
      </c>
      <c r="R116" s="145">
        <v>0</v>
      </c>
      <c r="S116" s="145">
        <v>5</v>
      </c>
      <c r="T116" s="145">
        <v>1</v>
      </c>
      <c r="U116" s="145">
        <v>1</v>
      </c>
      <c r="V116" s="145">
        <v>1</v>
      </c>
      <c r="W116" s="253"/>
    </row>
    <row r="117" spans="1:23" x14ac:dyDescent="0.25">
      <c r="A117" s="136"/>
      <c r="B117" s="204"/>
      <c r="C117" s="86"/>
      <c r="D117" s="21">
        <v>1042</v>
      </c>
      <c r="E117" s="145">
        <v>21</v>
      </c>
      <c r="F117" s="145">
        <v>21</v>
      </c>
      <c r="G117" s="145">
        <v>21</v>
      </c>
      <c r="H117" s="145">
        <v>0</v>
      </c>
      <c r="I117" s="145">
        <v>0</v>
      </c>
      <c r="J117" s="145">
        <f t="shared" si="0"/>
        <v>42</v>
      </c>
      <c r="K117" s="239">
        <v>0</v>
      </c>
      <c r="L117" s="145">
        <v>0</v>
      </c>
      <c r="M117" s="145">
        <v>1</v>
      </c>
      <c r="N117" s="145">
        <v>0</v>
      </c>
      <c r="O117" s="145">
        <v>0</v>
      </c>
      <c r="P117" s="145">
        <v>4</v>
      </c>
      <c r="Q117" s="145">
        <v>0</v>
      </c>
      <c r="R117" s="145">
        <v>0</v>
      </c>
      <c r="S117" s="145">
        <v>5</v>
      </c>
      <c r="T117" s="145">
        <v>1</v>
      </c>
      <c r="U117" s="145">
        <v>1</v>
      </c>
      <c r="V117" s="145">
        <v>1</v>
      </c>
      <c r="W117" s="253"/>
    </row>
    <row r="118" spans="1:23" x14ac:dyDescent="0.25">
      <c r="A118" s="136"/>
      <c r="B118" s="204"/>
      <c r="C118" s="86"/>
      <c r="D118" s="21">
        <v>1057</v>
      </c>
      <c r="E118" s="145">
        <v>21</v>
      </c>
      <c r="F118" s="145">
        <v>21</v>
      </c>
      <c r="G118" s="145">
        <v>21</v>
      </c>
      <c r="H118" s="145">
        <v>0</v>
      </c>
      <c r="I118" s="145">
        <v>0</v>
      </c>
      <c r="J118" s="145">
        <f t="shared" si="0"/>
        <v>42</v>
      </c>
      <c r="K118" s="239">
        <v>0</v>
      </c>
      <c r="L118" s="145">
        <v>0</v>
      </c>
      <c r="M118" s="145">
        <v>1</v>
      </c>
      <c r="N118" s="145">
        <v>0</v>
      </c>
      <c r="O118" s="145">
        <v>0</v>
      </c>
      <c r="P118" s="145">
        <v>4</v>
      </c>
      <c r="Q118" s="145">
        <v>0</v>
      </c>
      <c r="R118" s="145">
        <v>0</v>
      </c>
      <c r="S118" s="145">
        <v>5</v>
      </c>
      <c r="T118" s="145">
        <v>1</v>
      </c>
      <c r="U118" s="145">
        <v>1</v>
      </c>
      <c r="V118" s="145">
        <v>1</v>
      </c>
      <c r="W118" s="253"/>
    </row>
    <row r="119" spans="1:23" x14ac:dyDescent="0.25">
      <c r="A119" s="136"/>
      <c r="B119" s="208"/>
      <c r="C119" s="87"/>
      <c r="D119" s="21">
        <v>1056</v>
      </c>
      <c r="E119" s="145">
        <v>21</v>
      </c>
      <c r="F119" s="145">
        <v>21</v>
      </c>
      <c r="G119" s="145">
        <v>21</v>
      </c>
      <c r="H119" s="145">
        <v>0</v>
      </c>
      <c r="I119" s="145">
        <v>0</v>
      </c>
      <c r="J119" s="145">
        <f t="shared" si="0"/>
        <v>42</v>
      </c>
      <c r="K119" s="239">
        <v>0</v>
      </c>
      <c r="L119" s="145">
        <v>0</v>
      </c>
      <c r="M119" s="145">
        <v>1</v>
      </c>
      <c r="N119" s="145">
        <v>0</v>
      </c>
      <c r="O119" s="145">
        <v>0</v>
      </c>
      <c r="P119" s="145">
        <v>4</v>
      </c>
      <c r="Q119" s="145">
        <v>0</v>
      </c>
      <c r="R119" s="145">
        <v>0</v>
      </c>
      <c r="S119" s="145">
        <v>5</v>
      </c>
      <c r="T119" s="145">
        <v>1</v>
      </c>
      <c r="U119" s="145">
        <v>1</v>
      </c>
      <c r="V119" s="145">
        <v>1</v>
      </c>
      <c r="W119" s="253"/>
    </row>
    <row r="120" spans="1:23" ht="18.75"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row>
    <row r="121" spans="1:23" ht="15" customHeight="1" x14ac:dyDescent="0.25">
      <c r="A121" s="136">
        <v>10</v>
      </c>
      <c r="B121" s="144">
        <v>45538</v>
      </c>
      <c r="C121" s="136" t="s">
        <v>31</v>
      </c>
      <c r="D121" s="21">
        <v>1306</v>
      </c>
      <c r="E121" s="145">
        <v>18</v>
      </c>
      <c r="F121" s="136">
        <v>18</v>
      </c>
      <c r="G121" s="136">
        <v>17</v>
      </c>
      <c r="H121" s="136">
        <v>0</v>
      </c>
      <c r="I121" s="136">
        <v>0</v>
      </c>
      <c r="J121" s="136">
        <v>35</v>
      </c>
      <c r="K121" s="136">
        <v>1</v>
      </c>
      <c r="L121" s="136">
        <v>0</v>
      </c>
      <c r="M121" s="136">
        <v>1</v>
      </c>
      <c r="N121" s="136">
        <v>0</v>
      </c>
      <c r="O121" s="136">
        <v>0</v>
      </c>
      <c r="P121" s="136">
        <v>3</v>
      </c>
      <c r="Q121" s="136">
        <v>0</v>
      </c>
      <c r="R121" s="136">
        <v>0</v>
      </c>
      <c r="S121" s="136">
        <v>5</v>
      </c>
      <c r="T121" s="136">
        <v>1</v>
      </c>
      <c r="U121" s="136">
        <v>2</v>
      </c>
      <c r="V121" s="136">
        <v>1</v>
      </c>
      <c r="W121" s="136" t="s">
        <v>57</v>
      </c>
    </row>
    <row r="122" spans="1:23" x14ac:dyDescent="0.25">
      <c r="A122" s="136"/>
      <c r="B122" s="144"/>
      <c r="C122" s="136"/>
      <c r="D122" s="21">
        <v>1299</v>
      </c>
      <c r="E122" s="145"/>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136"/>
      <c r="B123" s="144"/>
      <c r="C123" s="136"/>
      <c r="D123" s="21">
        <v>1043</v>
      </c>
      <c r="E123" s="145"/>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136"/>
      <c r="B124" s="144"/>
      <c r="C124" s="136"/>
      <c r="D124" s="21">
        <v>1055</v>
      </c>
      <c r="E124" s="145"/>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136"/>
      <c r="B125" s="144"/>
      <c r="C125" s="136"/>
      <c r="D125" s="21">
        <v>1305</v>
      </c>
      <c r="E125" s="145"/>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136"/>
      <c r="B126" s="144"/>
      <c r="C126" s="136"/>
      <c r="D126" s="21">
        <v>1304</v>
      </c>
      <c r="E126" s="145"/>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136"/>
      <c r="B127" s="144"/>
      <c r="C127" s="136"/>
      <c r="D127" s="21">
        <v>1054</v>
      </c>
      <c r="E127" s="145"/>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136"/>
      <c r="B128" s="144"/>
      <c r="C128" s="136"/>
      <c r="D128" s="21">
        <v>1053</v>
      </c>
      <c r="E128" s="145"/>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136"/>
      <c r="B129" s="144"/>
      <c r="C129" s="136"/>
      <c r="D129" s="21">
        <v>1309</v>
      </c>
      <c r="E129" s="145"/>
      <c r="F129" s="136"/>
      <c r="G129" s="136"/>
      <c r="H129" s="136"/>
      <c r="I129" s="136"/>
      <c r="J129" s="136"/>
      <c r="K129" s="136"/>
      <c r="L129" s="136"/>
      <c r="M129" s="136"/>
      <c r="N129" s="136"/>
      <c r="O129" s="136"/>
      <c r="P129" s="136"/>
      <c r="Q129" s="136"/>
      <c r="R129" s="136"/>
      <c r="S129" s="136"/>
      <c r="T129" s="136"/>
      <c r="U129" s="136"/>
      <c r="V129" s="136"/>
      <c r="W129" s="136"/>
    </row>
    <row r="130" spans="1:23" x14ac:dyDescent="0.25">
      <c r="A130" s="136"/>
      <c r="B130" s="144"/>
      <c r="C130" s="136"/>
      <c r="D130" s="21">
        <v>1070</v>
      </c>
      <c r="E130" s="145"/>
      <c r="F130" s="136"/>
      <c r="G130" s="136"/>
      <c r="H130" s="136"/>
      <c r="I130" s="136"/>
      <c r="J130" s="136"/>
      <c r="K130" s="136"/>
      <c r="L130" s="136"/>
      <c r="M130" s="136"/>
      <c r="N130" s="136"/>
      <c r="O130" s="136"/>
      <c r="P130" s="136"/>
      <c r="Q130" s="136"/>
      <c r="R130" s="136"/>
      <c r="S130" s="136"/>
      <c r="T130" s="136"/>
      <c r="U130" s="136"/>
      <c r="V130" s="136"/>
      <c r="W130" s="136"/>
    </row>
    <row r="131" spans="1:23" x14ac:dyDescent="0.25">
      <c r="A131" s="136"/>
      <c r="B131" s="144"/>
      <c r="C131" s="136"/>
      <c r="D131" s="21">
        <v>1308</v>
      </c>
      <c r="E131" s="145"/>
      <c r="F131" s="136"/>
      <c r="G131" s="136"/>
      <c r="H131" s="136"/>
      <c r="I131" s="136"/>
      <c r="J131" s="136"/>
      <c r="K131" s="136"/>
      <c r="L131" s="136"/>
      <c r="M131" s="136"/>
      <c r="N131" s="136"/>
      <c r="O131" s="136"/>
      <c r="P131" s="136"/>
      <c r="Q131" s="136"/>
      <c r="R131" s="136"/>
      <c r="S131" s="136"/>
      <c r="T131" s="136"/>
      <c r="U131" s="136"/>
      <c r="V131" s="136"/>
      <c r="W131" s="136"/>
    </row>
    <row r="132" spans="1:23" x14ac:dyDescent="0.25">
      <c r="A132" s="136"/>
      <c r="B132" s="144"/>
      <c r="C132" s="136"/>
      <c r="D132" s="21">
        <v>1315</v>
      </c>
      <c r="E132" s="145"/>
      <c r="F132" s="136"/>
      <c r="G132" s="136"/>
      <c r="H132" s="136"/>
      <c r="I132" s="136"/>
      <c r="J132" s="136"/>
      <c r="K132" s="136"/>
      <c r="L132" s="136"/>
      <c r="M132" s="136"/>
      <c r="N132" s="136"/>
      <c r="O132" s="136"/>
      <c r="P132" s="136"/>
      <c r="Q132" s="136"/>
      <c r="R132" s="136"/>
      <c r="S132" s="136"/>
      <c r="T132" s="136"/>
      <c r="U132" s="136"/>
      <c r="V132" s="136"/>
      <c r="W132" s="136"/>
    </row>
    <row r="133" spans="1:23" x14ac:dyDescent="0.25">
      <c r="A133" s="136"/>
      <c r="B133" s="144"/>
      <c r="C133" s="136"/>
      <c r="D133" s="21">
        <v>1069</v>
      </c>
      <c r="E133" s="145"/>
      <c r="F133" s="136"/>
      <c r="G133" s="136"/>
      <c r="H133" s="136"/>
      <c r="I133" s="136"/>
      <c r="J133" s="136"/>
      <c r="K133" s="136"/>
      <c r="L133" s="136"/>
      <c r="M133" s="136"/>
      <c r="N133" s="136"/>
      <c r="O133" s="136"/>
      <c r="P133" s="136"/>
      <c r="Q133" s="136"/>
      <c r="R133" s="136"/>
      <c r="S133" s="136"/>
      <c r="T133" s="136"/>
      <c r="U133" s="136"/>
      <c r="V133" s="136"/>
      <c r="W133" s="136"/>
    </row>
    <row r="134" spans="1:23" x14ac:dyDescent="0.25">
      <c r="A134" s="136"/>
      <c r="B134" s="144"/>
      <c r="C134" s="136"/>
      <c r="D134" s="21">
        <v>1068</v>
      </c>
      <c r="E134" s="145"/>
      <c r="F134" s="136"/>
      <c r="G134" s="136"/>
      <c r="H134" s="136"/>
      <c r="I134" s="136"/>
      <c r="J134" s="136"/>
      <c r="K134" s="136"/>
      <c r="L134" s="136"/>
      <c r="M134" s="136"/>
      <c r="N134" s="136"/>
      <c r="O134" s="136"/>
      <c r="P134" s="136"/>
      <c r="Q134" s="136"/>
      <c r="R134" s="136"/>
      <c r="S134" s="136"/>
      <c r="T134" s="136"/>
      <c r="U134" s="136"/>
      <c r="V134" s="136"/>
      <c r="W134" s="136"/>
    </row>
    <row r="135" spans="1:23" x14ac:dyDescent="0.25">
      <c r="A135" s="136"/>
      <c r="B135" s="144"/>
      <c r="C135" s="136"/>
      <c r="D135" s="21">
        <v>1081</v>
      </c>
      <c r="E135" s="145"/>
      <c r="F135" s="136"/>
      <c r="G135" s="136"/>
      <c r="H135" s="136"/>
      <c r="I135" s="136"/>
      <c r="J135" s="136"/>
      <c r="K135" s="136"/>
      <c r="L135" s="136"/>
      <c r="M135" s="136"/>
      <c r="N135" s="136"/>
      <c r="O135" s="136"/>
      <c r="P135" s="136"/>
      <c r="Q135" s="136"/>
      <c r="R135" s="136"/>
      <c r="S135" s="136"/>
      <c r="T135" s="136"/>
      <c r="U135" s="136"/>
      <c r="V135" s="136"/>
      <c r="W135" s="136"/>
    </row>
    <row r="136" spans="1:23" x14ac:dyDescent="0.25">
      <c r="A136" s="136"/>
      <c r="B136" s="144"/>
      <c r="C136" s="136"/>
      <c r="D136" s="21">
        <v>1082</v>
      </c>
      <c r="E136" s="145"/>
      <c r="F136" s="136"/>
      <c r="G136" s="136"/>
      <c r="H136" s="136"/>
      <c r="I136" s="136"/>
      <c r="J136" s="136"/>
      <c r="K136" s="136"/>
      <c r="L136" s="136"/>
      <c r="M136" s="136"/>
      <c r="N136" s="136"/>
      <c r="O136" s="136"/>
      <c r="P136" s="136"/>
      <c r="Q136" s="136"/>
      <c r="R136" s="136"/>
      <c r="S136" s="136"/>
      <c r="T136" s="136"/>
      <c r="U136" s="136"/>
      <c r="V136" s="136"/>
      <c r="W136" s="136"/>
    </row>
    <row r="137" spans="1:23" x14ac:dyDescent="0.25">
      <c r="A137" s="240" t="s">
        <v>32</v>
      </c>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2"/>
    </row>
    <row r="138" spans="1:23" x14ac:dyDescent="0.25">
      <c r="A138" s="152">
        <v>5</v>
      </c>
      <c r="B138" s="153">
        <v>45325</v>
      </c>
      <c r="C138" s="152" t="s">
        <v>31</v>
      </c>
      <c r="D138" s="21">
        <v>967</v>
      </c>
      <c r="E138" s="154">
        <v>14</v>
      </c>
      <c r="F138" s="152">
        <v>14</v>
      </c>
      <c r="G138" s="152">
        <v>32</v>
      </c>
      <c r="H138" s="152">
        <v>0</v>
      </c>
      <c r="I138" s="152">
        <v>0</v>
      </c>
      <c r="J138" s="152">
        <f>SUM(F138:I138)</f>
        <v>46</v>
      </c>
      <c r="K138" s="152">
        <v>0</v>
      </c>
      <c r="L138" s="152">
        <v>0</v>
      </c>
      <c r="M138" s="152">
        <v>1</v>
      </c>
      <c r="N138" s="152">
        <v>0</v>
      </c>
      <c r="O138" s="152">
        <v>0</v>
      </c>
      <c r="P138" s="152">
        <v>3</v>
      </c>
      <c r="Q138" s="152">
        <v>0</v>
      </c>
      <c r="R138" s="152">
        <v>0</v>
      </c>
      <c r="S138" s="152">
        <v>4</v>
      </c>
      <c r="T138" s="152">
        <v>1</v>
      </c>
      <c r="U138" s="152">
        <v>2</v>
      </c>
      <c r="V138" s="152">
        <v>1</v>
      </c>
      <c r="W138" s="152" t="s">
        <v>58</v>
      </c>
    </row>
    <row r="139" spans="1:23" x14ac:dyDescent="0.25">
      <c r="A139" s="86"/>
      <c r="B139" s="101"/>
      <c r="C139" s="86"/>
      <c r="D139" s="21">
        <v>966</v>
      </c>
      <c r="E139" s="89"/>
      <c r="F139" s="86"/>
      <c r="G139" s="86"/>
      <c r="H139" s="86"/>
      <c r="I139" s="86"/>
      <c r="J139" s="86"/>
      <c r="K139" s="86"/>
      <c r="L139" s="86"/>
      <c r="M139" s="86"/>
      <c r="N139" s="86"/>
      <c r="O139" s="86"/>
      <c r="P139" s="86"/>
      <c r="Q139" s="86"/>
      <c r="R139" s="86"/>
      <c r="S139" s="86"/>
      <c r="T139" s="86"/>
      <c r="U139" s="86"/>
      <c r="V139" s="86"/>
      <c r="W139" s="86"/>
    </row>
    <row r="140" spans="1:23" x14ac:dyDescent="0.25">
      <c r="A140" s="86"/>
      <c r="B140" s="101"/>
      <c r="C140" s="86"/>
      <c r="D140" s="21">
        <v>1031</v>
      </c>
      <c r="E140" s="89"/>
      <c r="F140" s="86"/>
      <c r="G140" s="86"/>
      <c r="H140" s="86"/>
      <c r="I140" s="86"/>
      <c r="J140" s="86"/>
      <c r="K140" s="86"/>
      <c r="L140" s="86"/>
      <c r="M140" s="86"/>
      <c r="N140" s="86"/>
      <c r="O140" s="86"/>
      <c r="P140" s="86"/>
      <c r="Q140" s="86"/>
      <c r="R140" s="86"/>
      <c r="S140" s="86"/>
      <c r="T140" s="86"/>
      <c r="U140" s="86"/>
      <c r="V140" s="86"/>
      <c r="W140" s="86"/>
    </row>
    <row r="141" spans="1:23" x14ac:dyDescent="0.25">
      <c r="A141" s="86"/>
      <c r="B141" s="101"/>
      <c r="C141" s="86"/>
      <c r="D141" s="21">
        <v>1001</v>
      </c>
      <c r="E141" s="89"/>
      <c r="F141" s="86"/>
      <c r="G141" s="86"/>
      <c r="H141" s="86"/>
      <c r="I141" s="86"/>
      <c r="J141" s="86"/>
      <c r="K141" s="86"/>
      <c r="L141" s="86"/>
      <c r="M141" s="86"/>
      <c r="N141" s="86"/>
      <c r="O141" s="86"/>
      <c r="P141" s="86"/>
      <c r="Q141" s="86"/>
      <c r="R141" s="86"/>
      <c r="S141" s="86"/>
      <c r="T141" s="86"/>
      <c r="U141" s="86"/>
      <c r="V141" s="86"/>
      <c r="W141" s="86"/>
    </row>
    <row r="142" spans="1:23" x14ac:dyDescent="0.25">
      <c r="A142" s="86"/>
      <c r="B142" s="101"/>
      <c r="C142" s="86"/>
      <c r="D142" s="21">
        <v>1000</v>
      </c>
      <c r="E142" s="89"/>
      <c r="F142" s="86"/>
      <c r="G142" s="86"/>
      <c r="H142" s="86"/>
      <c r="I142" s="86"/>
      <c r="J142" s="86"/>
      <c r="K142" s="86"/>
      <c r="L142" s="86"/>
      <c r="M142" s="86"/>
      <c r="N142" s="86"/>
      <c r="O142" s="86"/>
      <c r="P142" s="86"/>
      <c r="Q142" s="86"/>
      <c r="R142" s="86"/>
      <c r="S142" s="86"/>
      <c r="T142" s="86"/>
      <c r="U142" s="86"/>
      <c r="V142" s="86"/>
      <c r="W142" s="86"/>
    </row>
    <row r="143" spans="1:23" x14ac:dyDescent="0.25">
      <c r="A143" s="86"/>
      <c r="B143" s="101"/>
      <c r="C143" s="86"/>
      <c r="D143" s="21">
        <v>1202</v>
      </c>
      <c r="E143" s="89"/>
      <c r="F143" s="86"/>
      <c r="G143" s="86"/>
      <c r="H143" s="86"/>
      <c r="I143" s="86"/>
      <c r="J143" s="86"/>
      <c r="K143" s="86"/>
      <c r="L143" s="86"/>
      <c r="M143" s="86"/>
      <c r="N143" s="86"/>
      <c r="O143" s="86"/>
      <c r="P143" s="86"/>
      <c r="Q143" s="86"/>
      <c r="R143" s="86"/>
      <c r="S143" s="86"/>
      <c r="T143" s="86"/>
      <c r="U143" s="86"/>
      <c r="V143" s="86"/>
      <c r="W143" s="86"/>
    </row>
    <row r="144" spans="1:23" x14ac:dyDescent="0.25">
      <c r="A144" s="86"/>
      <c r="B144" s="101"/>
      <c r="C144" s="86"/>
      <c r="D144" s="21">
        <v>1348</v>
      </c>
      <c r="E144" s="89"/>
      <c r="F144" s="86"/>
      <c r="G144" s="86"/>
      <c r="H144" s="86"/>
      <c r="I144" s="86"/>
      <c r="J144" s="86"/>
      <c r="K144" s="86"/>
      <c r="L144" s="86"/>
      <c r="M144" s="86"/>
      <c r="N144" s="86"/>
      <c r="O144" s="86"/>
      <c r="P144" s="86"/>
      <c r="Q144" s="86"/>
      <c r="R144" s="86"/>
      <c r="S144" s="86"/>
      <c r="T144" s="86"/>
      <c r="U144" s="86"/>
      <c r="V144" s="86"/>
      <c r="W144" s="86"/>
    </row>
    <row r="145" spans="1:23" x14ac:dyDescent="0.25">
      <c r="A145" s="86"/>
      <c r="B145" s="101"/>
      <c r="C145" s="86"/>
      <c r="D145" s="21">
        <v>1168</v>
      </c>
      <c r="E145" s="89"/>
      <c r="F145" s="86"/>
      <c r="G145" s="86"/>
      <c r="H145" s="86"/>
      <c r="I145" s="86"/>
      <c r="J145" s="86"/>
      <c r="K145" s="86"/>
      <c r="L145" s="86"/>
      <c r="M145" s="86"/>
      <c r="N145" s="86"/>
      <c r="O145" s="86"/>
      <c r="P145" s="86"/>
      <c r="Q145" s="86"/>
      <c r="R145" s="86"/>
      <c r="S145" s="86"/>
      <c r="T145" s="86"/>
      <c r="U145" s="86"/>
      <c r="V145" s="86"/>
      <c r="W145" s="86"/>
    </row>
    <row r="146" spans="1:23" x14ac:dyDescent="0.25">
      <c r="A146" s="86"/>
      <c r="B146" s="101"/>
      <c r="C146" s="86"/>
      <c r="D146" s="21">
        <v>969</v>
      </c>
      <c r="E146" s="89"/>
      <c r="F146" s="86"/>
      <c r="G146" s="86"/>
      <c r="H146" s="86"/>
      <c r="I146" s="86"/>
      <c r="J146" s="86"/>
      <c r="K146" s="86"/>
      <c r="L146" s="86"/>
      <c r="M146" s="86"/>
      <c r="N146" s="86"/>
      <c r="O146" s="86"/>
      <c r="P146" s="86"/>
      <c r="Q146" s="86"/>
      <c r="R146" s="86"/>
      <c r="S146" s="86"/>
      <c r="T146" s="86"/>
      <c r="U146" s="86"/>
      <c r="V146" s="86"/>
      <c r="W146" s="86"/>
    </row>
    <row r="147" spans="1:23" x14ac:dyDescent="0.25">
      <c r="A147" s="86"/>
      <c r="B147" s="101"/>
      <c r="C147" s="86"/>
      <c r="D147" s="21">
        <v>1165</v>
      </c>
      <c r="E147" s="89"/>
      <c r="F147" s="86"/>
      <c r="G147" s="86"/>
      <c r="H147" s="86"/>
      <c r="I147" s="86"/>
      <c r="J147" s="86"/>
      <c r="K147" s="86"/>
      <c r="L147" s="86"/>
      <c r="M147" s="86"/>
      <c r="N147" s="86"/>
      <c r="O147" s="86"/>
      <c r="P147" s="86"/>
      <c r="Q147" s="86"/>
      <c r="R147" s="86"/>
      <c r="S147" s="86"/>
      <c r="T147" s="86"/>
      <c r="U147" s="86"/>
      <c r="V147" s="86"/>
      <c r="W147" s="86"/>
    </row>
    <row r="148" spans="1:23" x14ac:dyDescent="0.25">
      <c r="A148" s="86"/>
      <c r="B148" s="101"/>
      <c r="C148" s="86"/>
      <c r="D148" s="21">
        <v>1167</v>
      </c>
      <c r="E148" s="89"/>
      <c r="F148" s="86"/>
      <c r="G148" s="86"/>
      <c r="H148" s="86"/>
      <c r="I148" s="86"/>
      <c r="J148" s="86"/>
      <c r="K148" s="86"/>
      <c r="L148" s="86"/>
      <c r="M148" s="86"/>
      <c r="N148" s="86"/>
      <c r="O148" s="86"/>
      <c r="P148" s="86"/>
      <c r="Q148" s="86"/>
      <c r="R148" s="86"/>
      <c r="S148" s="86"/>
      <c r="T148" s="86"/>
      <c r="U148" s="86"/>
      <c r="V148" s="86"/>
      <c r="W148" s="86"/>
    </row>
    <row r="149" spans="1:23" x14ac:dyDescent="0.25">
      <c r="A149" s="86"/>
      <c r="B149" s="101"/>
      <c r="C149" s="86"/>
      <c r="D149" s="21">
        <v>1166</v>
      </c>
      <c r="E149" s="89"/>
      <c r="F149" s="86"/>
      <c r="G149" s="86"/>
      <c r="H149" s="86"/>
      <c r="I149" s="86"/>
      <c r="J149" s="86"/>
      <c r="K149" s="86"/>
      <c r="L149" s="86"/>
      <c r="M149" s="86"/>
      <c r="N149" s="86"/>
      <c r="O149" s="86"/>
      <c r="P149" s="86"/>
      <c r="Q149" s="86"/>
      <c r="R149" s="86"/>
      <c r="S149" s="86"/>
      <c r="T149" s="86"/>
      <c r="U149" s="86"/>
      <c r="V149" s="86"/>
      <c r="W149" s="86"/>
    </row>
    <row r="150" spans="1:23" x14ac:dyDescent="0.25">
      <c r="A150" s="86"/>
      <c r="B150" s="101"/>
      <c r="C150" s="86"/>
      <c r="D150" s="21">
        <v>1349</v>
      </c>
      <c r="E150" s="89"/>
      <c r="F150" s="86"/>
      <c r="G150" s="86"/>
      <c r="H150" s="86"/>
      <c r="I150" s="86"/>
      <c r="J150" s="86"/>
      <c r="K150" s="86"/>
      <c r="L150" s="86"/>
      <c r="M150" s="86"/>
      <c r="N150" s="86"/>
      <c r="O150" s="86"/>
      <c r="P150" s="86"/>
      <c r="Q150" s="86"/>
      <c r="R150" s="86"/>
      <c r="S150" s="86"/>
      <c r="T150" s="86"/>
      <c r="U150" s="86"/>
      <c r="V150" s="86"/>
      <c r="W150" s="86"/>
    </row>
    <row r="151" spans="1:23" x14ac:dyDescent="0.25">
      <c r="A151" s="87"/>
      <c r="B151" s="102"/>
      <c r="C151" s="87"/>
      <c r="D151" s="21">
        <v>1203</v>
      </c>
      <c r="E151" s="90"/>
      <c r="F151" s="87"/>
      <c r="G151" s="87"/>
      <c r="H151" s="87"/>
      <c r="I151" s="87"/>
      <c r="J151" s="87"/>
      <c r="K151" s="87"/>
      <c r="L151" s="87"/>
      <c r="M151" s="87"/>
      <c r="N151" s="87"/>
      <c r="O151" s="87"/>
      <c r="P151" s="87"/>
      <c r="Q151" s="87"/>
      <c r="R151" s="87"/>
      <c r="S151" s="87"/>
      <c r="T151" s="87"/>
      <c r="U151" s="87"/>
      <c r="V151" s="87"/>
      <c r="W151" s="87"/>
    </row>
  </sheetData>
  <mergeCells count="240">
    <mergeCell ref="U121:U136"/>
    <mergeCell ref="V121:V136"/>
    <mergeCell ref="W121:W136"/>
    <mergeCell ref="M121:M136"/>
    <mergeCell ref="N121:N136"/>
    <mergeCell ref="O121:O136"/>
    <mergeCell ref="P121:P136"/>
    <mergeCell ref="Q121:Q136"/>
    <mergeCell ref="R121:R136"/>
    <mergeCell ref="A121:A136"/>
    <mergeCell ref="B121:B136"/>
    <mergeCell ref="C121:C136"/>
    <mergeCell ref="E121:E136"/>
    <mergeCell ref="F121:F136"/>
    <mergeCell ref="G121:G136"/>
    <mergeCell ref="H121:H136"/>
    <mergeCell ref="S121:S136"/>
    <mergeCell ref="T121:T136"/>
    <mergeCell ref="I121:I136"/>
    <mergeCell ref="J121:J136"/>
    <mergeCell ref="K121:K136"/>
    <mergeCell ref="L121:L136"/>
    <mergeCell ref="U99:U119"/>
    <mergeCell ref="V99:V119"/>
    <mergeCell ref="W99:W119"/>
    <mergeCell ref="K99:K119"/>
    <mergeCell ref="L99:L119"/>
    <mergeCell ref="M99:M119"/>
    <mergeCell ref="N99:N119"/>
    <mergeCell ref="O99:O119"/>
    <mergeCell ref="P99:P119"/>
    <mergeCell ref="Q99:Q119"/>
    <mergeCell ref="R99:R119"/>
    <mergeCell ref="S99:S119"/>
    <mergeCell ref="T99:T119"/>
    <mergeCell ref="A99:A119"/>
    <mergeCell ref="B99:B119"/>
    <mergeCell ref="C99:C119"/>
    <mergeCell ref="E99:E119"/>
    <mergeCell ref="F99:F119"/>
    <mergeCell ref="G99:G119"/>
    <mergeCell ref="H99:H119"/>
    <mergeCell ref="I99:I119"/>
    <mergeCell ref="J99:J119"/>
    <mergeCell ref="W80:W97"/>
    <mergeCell ref="S80:S90"/>
    <mergeCell ref="T80:T90"/>
    <mergeCell ref="U80:U90"/>
    <mergeCell ref="V80:V90"/>
    <mergeCell ref="A80:A97"/>
    <mergeCell ref="B80:B97"/>
    <mergeCell ref="C80:C97"/>
    <mergeCell ref="M80:M90"/>
    <mergeCell ref="N80:N90"/>
    <mergeCell ref="O80:O90"/>
    <mergeCell ref="P80:P90"/>
    <mergeCell ref="Q80:Q90"/>
    <mergeCell ref="R80:R90"/>
    <mergeCell ref="G80:G90"/>
    <mergeCell ref="H80:H90"/>
    <mergeCell ref="I80:I90"/>
    <mergeCell ref="J80:J90"/>
    <mergeCell ref="K80:K90"/>
    <mergeCell ref="L80:L90"/>
    <mergeCell ref="E80:E90"/>
    <mergeCell ref="F80:F90"/>
    <mergeCell ref="M65:M78"/>
    <mergeCell ref="N65:N78"/>
    <mergeCell ref="O65:O78"/>
    <mergeCell ref="P65:P78"/>
    <mergeCell ref="Q65:Q78"/>
    <mergeCell ref="R65:R78"/>
    <mergeCell ref="G65:G78"/>
    <mergeCell ref="H65:H78"/>
    <mergeCell ref="I65:I78"/>
    <mergeCell ref="J65:J78"/>
    <mergeCell ref="K65:K78"/>
    <mergeCell ref="L65:L78"/>
    <mergeCell ref="V138:V151"/>
    <mergeCell ref="W138:W151"/>
    <mergeCell ref="A65:A78"/>
    <mergeCell ref="B65:B78"/>
    <mergeCell ref="C65:C78"/>
    <mergeCell ref="E65:E78"/>
    <mergeCell ref="F65:F78"/>
    <mergeCell ref="M138:M151"/>
    <mergeCell ref="N138:N151"/>
    <mergeCell ref="O138:O151"/>
    <mergeCell ref="P138:P151"/>
    <mergeCell ref="Q138:Q151"/>
    <mergeCell ref="R138:R151"/>
    <mergeCell ref="G138:G151"/>
    <mergeCell ref="H138:H151"/>
    <mergeCell ref="I138:I151"/>
    <mergeCell ref="J138:J151"/>
    <mergeCell ref="K138:K151"/>
    <mergeCell ref="L138:L151"/>
    <mergeCell ref="S65:S78"/>
    <mergeCell ref="T65:T78"/>
    <mergeCell ref="U65:U78"/>
    <mergeCell ref="V65:V78"/>
    <mergeCell ref="W65:W78"/>
    <mergeCell ref="U46:U63"/>
    <mergeCell ref="V46:V63"/>
    <mergeCell ref="W46:W63"/>
    <mergeCell ref="A137:W137"/>
    <mergeCell ref="A138:A151"/>
    <mergeCell ref="B138:B151"/>
    <mergeCell ref="C138:C151"/>
    <mergeCell ref="E138:E151"/>
    <mergeCell ref="F138:F151"/>
    <mergeCell ref="N46:N63"/>
    <mergeCell ref="O46:O63"/>
    <mergeCell ref="P46:P63"/>
    <mergeCell ref="Q46:Q63"/>
    <mergeCell ref="R46:R63"/>
    <mergeCell ref="S46:S63"/>
    <mergeCell ref="H46:H63"/>
    <mergeCell ref="I46:I63"/>
    <mergeCell ref="J46:J63"/>
    <mergeCell ref="K46:K63"/>
    <mergeCell ref="L46:L63"/>
    <mergeCell ref="M46:M63"/>
    <mergeCell ref="S138:S151"/>
    <mergeCell ref="T138:T151"/>
    <mergeCell ref="U138:U151"/>
    <mergeCell ref="T23:T27"/>
    <mergeCell ref="U29:U44"/>
    <mergeCell ref="V29:V44"/>
    <mergeCell ref="C29:C44"/>
    <mergeCell ref="W29:W44"/>
    <mergeCell ref="A46:A63"/>
    <mergeCell ref="B46:B63"/>
    <mergeCell ref="C46:C63"/>
    <mergeCell ref="E46:E63"/>
    <mergeCell ref="F46:F63"/>
    <mergeCell ref="G46:G63"/>
    <mergeCell ref="O29:O44"/>
    <mergeCell ref="P29:P44"/>
    <mergeCell ref="Q29:Q44"/>
    <mergeCell ref="R29:R44"/>
    <mergeCell ref="S29:S44"/>
    <mergeCell ref="T29:T44"/>
    <mergeCell ref="I29:I44"/>
    <mergeCell ref="J29:J44"/>
    <mergeCell ref="K29:K44"/>
    <mergeCell ref="L29:L44"/>
    <mergeCell ref="M29:M44"/>
    <mergeCell ref="N29:N44"/>
    <mergeCell ref="T46:T63"/>
    <mergeCell ref="R23:R27"/>
    <mergeCell ref="A23:A27"/>
    <mergeCell ref="B23:B27"/>
    <mergeCell ref="C23:C27"/>
    <mergeCell ref="E23:E27"/>
    <mergeCell ref="F23:F27"/>
    <mergeCell ref="G23:G27"/>
    <mergeCell ref="H23:H27"/>
    <mergeCell ref="S23:S27"/>
    <mergeCell ref="A29:A44"/>
    <mergeCell ref="B29:B44"/>
    <mergeCell ref="E29:E44"/>
    <mergeCell ref="F29:F44"/>
    <mergeCell ref="G29:G44"/>
    <mergeCell ref="H29:H44"/>
    <mergeCell ref="M23:M27"/>
    <mergeCell ref="N23:N27"/>
    <mergeCell ref="O23:O27"/>
    <mergeCell ref="I23:I27"/>
    <mergeCell ref="J23:J27"/>
    <mergeCell ref="K23:K27"/>
    <mergeCell ref="L23:L27"/>
    <mergeCell ref="U18:U21"/>
    <mergeCell ref="V18:V21"/>
    <mergeCell ref="W18:W21"/>
    <mergeCell ref="O18:O21"/>
    <mergeCell ref="P18:P21"/>
    <mergeCell ref="Q18:Q21"/>
    <mergeCell ref="R18:R21"/>
    <mergeCell ref="S18:S21"/>
    <mergeCell ref="T18:T21"/>
    <mergeCell ref="I18:I21"/>
    <mergeCell ref="J18:J21"/>
    <mergeCell ref="K18:K21"/>
    <mergeCell ref="L18:L21"/>
    <mergeCell ref="M18:M21"/>
    <mergeCell ref="N18:N21"/>
    <mergeCell ref="U23:U27"/>
    <mergeCell ref="V23:V27"/>
    <mergeCell ref="W23:W27"/>
    <mergeCell ref="P23:P27"/>
    <mergeCell ref="Q23:Q27"/>
    <mergeCell ref="E4:E5"/>
    <mergeCell ref="F4:I4"/>
    <mergeCell ref="V7:V16"/>
    <mergeCell ref="W7:W16"/>
    <mergeCell ref="A17:W17"/>
    <mergeCell ref="A18:A21"/>
    <mergeCell ref="B18:B21"/>
    <mergeCell ref="C18:C21"/>
    <mergeCell ref="E18:E21"/>
    <mergeCell ref="F18:F21"/>
    <mergeCell ref="G18:G21"/>
    <mergeCell ref="H18:H21"/>
    <mergeCell ref="P7:P16"/>
    <mergeCell ref="Q7:Q16"/>
    <mergeCell ref="R7:R16"/>
    <mergeCell ref="S7:S16"/>
    <mergeCell ref="T7:T16"/>
    <mergeCell ref="U7:U16"/>
    <mergeCell ref="J7:J16"/>
    <mergeCell ref="K7:K16"/>
    <mergeCell ref="L7:L16"/>
    <mergeCell ref="M7:M16"/>
    <mergeCell ref="N7:N16"/>
    <mergeCell ref="O7:O16"/>
    <mergeCell ref="J4:J5"/>
    <mergeCell ref="K4:R4"/>
    <mergeCell ref="D1:W1"/>
    <mergeCell ref="A6:W6"/>
    <mergeCell ref="A7:A16"/>
    <mergeCell ref="B7:B16"/>
    <mergeCell ref="C7:C16"/>
    <mergeCell ref="E7:E16"/>
    <mergeCell ref="F7:F16"/>
    <mergeCell ref="G7:G16"/>
    <mergeCell ref="H7:H16"/>
    <mergeCell ref="I7:I16"/>
    <mergeCell ref="S4:S5"/>
    <mergeCell ref="T4:T5"/>
    <mergeCell ref="U4:U5"/>
    <mergeCell ref="V4:V5"/>
    <mergeCell ref="W4:W5"/>
    <mergeCell ref="D3:W3"/>
    <mergeCell ref="A1:C3"/>
    <mergeCell ref="D2:W2"/>
    <mergeCell ref="A4:A5"/>
    <mergeCell ref="B4:B5"/>
    <mergeCell ref="C4:C5"/>
    <mergeCell ref="D4:D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E4F9-2730-44FE-B400-DA1AA3CFBF34}">
  <dimension ref="A1:W66"/>
  <sheetViews>
    <sheetView tabSelected="1" workbookViewId="0">
      <selection activeCell="W4" sqref="W4:W5"/>
    </sheetView>
  </sheetViews>
  <sheetFormatPr baseColWidth="10" defaultRowHeight="15" x14ac:dyDescent="0.25"/>
  <cols>
    <col min="1" max="1" width="4.85546875" customWidth="1"/>
    <col min="2" max="2" width="13.42578125" customWidth="1"/>
    <col min="3" max="4" width="14.140625" customWidth="1"/>
    <col min="5" max="5" width="4.42578125" customWidth="1"/>
    <col min="6" max="9" width="3.42578125" customWidth="1"/>
    <col min="10" max="10" width="4.5703125" customWidth="1"/>
    <col min="11" max="18" width="3.42578125" bestFit="1" customWidth="1"/>
    <col min="19" max="19" width="3.85546875" customWidth="1"/>
    <col min="20" max="20" width="2.85546875" customWidth="1"/>
    <col min="21" max="21" width="3" customWidth="1"/>
    <col min="22" max="22" width="4" customWidth="1"/>
    <col min="23" max="23" width="23" customWidth="1"/>
  </cols>
  <sheetData>
    <row r="1" spans="1:23" ht="28.5" customHeight="1" x14ac:dyDescent="0.25">
      <c r="A1" s="107"/>
      <c r="B1" s="107"/>
      <c r="C1" s="107"/>
      <c r="D1" s="124"/>
      <c r="E1" s="124"/>
      <c r="F1" s="124"/>
      <c r="G1" s="124"/>
      <c r="H1" s="124"/>
      <c r="I1" s="124"/>
      <c r="J1" s="124"/>
      <c r="K1" s="124"/>
      <c r="L1" s="124"/>
      <c r="M1" s="124"/>
      <c r="N1" s="124"/>
      <c r="O1" s="124"/>
      <c r="P1" s="124"/>
      <c r="Q1" s="124"/>
      <c r="R1" s="124"/>
      <c r="S1" s="124"/>
      <c r="T1" s="124"/>
      <c r="U1" s="124"/>
      <c r="V1" s="124"/>
      <c r="W1" s="124"/>
    </row>
    <row r="2" spans="1:23" ht="37.5" customHeight="1" x14ac:dyDescent="0.25">
      <c r="A2" s="107"/>
      <c r="B2" s="107"/>
      <c r="C2" s="107"/>
      <c r="D2" s="106" t="s">
        <v>64</v>
      </c>
      <c r="E2" s="106"/>
      <c r="F2" s="106"/>
      <c r="G2" s="106"/>
      <c r="H2" s="106"/>
      <c r="I2" s="106"/>
      <c r="J2" s="106"/>
      <c r="K2" s="106"/>
      <c r="L2" s="106"/>
      <c r="M2" s="106"/>
      <c r="N2" s="106"/>
      <c r="O2" s="106"/>
      <c r="P2" s="106"/>
      <c r="Q2" s="106"/>
      <c r="R2" s="106"/>
      <c r="S2" s="106"/>
      <c r="T2" s="106"/>
      <c r="U2" s="106"/>
      <c r="V2" s="106"/>
      <c r="W2" s="106"/>
    </row>
    <row r="3" spans="1:23" ht="40.5" customHeight="1" x14ac:dyDescent="0.25">
      <c r="A3" s="108"/>
      <c r="B3" s="108"/>
      <c r="C3" s="108"/>
      <c r="D3" s="186"/>
      <c r="E3" s="186"/>
      <c r="F3" s="186"/>
      <c r="G3" s="186"/>
      <c r="H3" s="186"/>
      <c r="I3" s="186"/>
      <c r="J3" s="186"/>
      <c r="K3" s="186"/>
      <c r="L3" s="186"/>
      <c r="M3" s="186"/>
      <c r="N3" s="186"/>
      <c r="O3" s="186"/>
      <c r="P3" s="186"/>
      <c r="Q3" s="186"/>
      <c r="R3" s="186"/>
      <c r="S3" s="186"/>
      <c r="T3" s="186"/>
      <c r="U3" s="186"/>
      <c r="V3" s="186"/>
      <c r="W3" s="186"/>
    </row>
    <row r="4" spans="1:23" ht="44.25" customHeight="1" x14ac:dyDescent="0.25">
      <c r="A4" s="125" t="s">
        <v>26</v>
      </c>
      <c r="B4" s="178" t="s">
        <v>0</v>
      </c>
      <c r="C4" s="178" t="s">
        <v>1</v>
      </c>
      <c r="D4" s="178" t="s">
        <v>2</v>
      </c>
      <c r="E4" s="180" t="s">
        <v>3</v>
      </c>
      <c r="F4" s="175" t="s">
        <v>4</v>
      </c>
      <c r="G4" s="176"/>
      <c r="H4" s="176"/>
      <c r="I4" s="177"/>
      <c r="J4" s="170" t="s">
        <v>5</v>
      </c>
      <c r="K4" s="175" t="s">
        <v>6</v>
      </c>
      <c r="L4" s="176"/>
      <c r="M4" s="176"/>
      <c r="N4" s="176"/>
      <c r="O4" s="176"/>
      <c r="P4" s="176"/>
      <c r="Q4" s="176"/>
      <c r="R4" s="177"/>
      <c r="S4" s="170" t="s">
        <v>7</v>
      </c>
      <c r="T4" s="170" t="s">
        <v>8</v>
      </c>
      <c r="U4" s="170" t="s">
        <v>9</v>
      </c>
      <c r="V4" s="170" t="s">
        <v>10</v>
      </c>
      <c r="W4" s="172" t="s">
        <v>11</v>
      </c>
    </row>
    <row r="5" spans="1:23" ht="74.25" customHeight="1" x14ac:dyDescent="0.25">
      <c r="A5" s="126"/>
      <c r="B5" s="179"/>
      <c r="C5" s="179"/>
      <c r="D5" s="179"/>
      <c r="E5" s="181"/>
      <c r="F5" s="13" t="s">
        <v>12</v>
      </c>
      <c r="G5" s="13" t="s">
        <v>13</v>
      </c>
      <c r="H5" s="13" t="s">
        <v>14</v>
      </c>
      <c r="I5" s="13" t="s">
        <v>15</v>
      </c>
      <c r="J5" s="171"/>
      <c r="K5" s="14" t="s">
        <v>16</v>
      </c>
      <c r="L5" s="14" t="s">
        <v>17</v>
      </c>
      <c r="M5" s="14" t="s">
        <v>18</v>
      </c>
      <c r="N5" s="14" t="s">
        <v>19</v>
      </c>
      <c r="O5" s="14" t="s">
        <v>20</v>
      </c>
      <c r="P5" s="14" t="s">
        <v>21</v>
      </c>
      <c r="Q5" s="14" t="s">
        <v>22</v>
      </c>
      <c r="R5" s="14" t="s">
        <v>23</v>
      </c>
      <c r="S5" s="171"/>
      <c r="T5" s="171"/>
      <c r="U5" s="171"/>
      <c r="V5" s="171"/>
      <c r="W5" s="173"/>
    </row>
    <row r="6" spans="1:23" x14ac:dyDescent="0.25">
      <c r="A6" s="254" t="s">
        <v>48</v>
      </c>
      <c r="B6" s="255"/>
      <c r="C6" s="255"/>
      <c r="D6" s="255"/>
      <c r="E6" s="255"/>
      <c r="F6" s="255"/>
      <c r="G6" s="255"/>
      <c r="H6" s="255"/>
      <c r="I6" s="255"/>
      <c r="J6" s="255"/>
      <c r="K6" s="255"/>
      <c r="L6" s="255"/>
      <c r="M6" s="255"/>
      <c r="N6" s="255"/>
      <c r="O6" s="255"/>
      <c r="P6" s="255"/>
      <c r="Q6" s="255"/>
      <c r="R6" s="255"/>
      <c r="S6" s="255"/>
      <c r="T6" s="255"/>
      <c r="U6" s="255"/>
      <c r="V6" s="255"/>
      <c r="W6" s="256"/>
    </row>
    <row r="7" spans="1:23" x14ac:dyDescent="0.25">
      <c r="A7" s="257">
        <v>5</v>
      </c>
      <c r="B7" s="258">
        <v>45385</v>
      </c>
      <c r="C7" s="257" t="s">
        <v>49</v>
      </c>
      <c r="D7" s="9">
        <v>2080</v>
      </c>
      <c r="E7" s="259">
        <v>11</v>
      </c>
      <c r="F7" s="257">
        <v>11</v>
      </c>
      <c r="G7" s="257">
        <v>38</v>
      </c>
      <c r="H7" s="257">
        <v>0</v>
      </c>
      <c r="I7" s="257">
        <v>2</v>
      </c>
      <c r="J7" s="257">
        <f>SUM(F7:I7)</f>
        <v>51</v>
      </c>
      <c r="K7" s="257">
        <v>0</v>
      </c>
      <c r="L7" s="257">
        <v>0</v>
      </c>
      <c r="M7" s="257">
        <v>1</v>
      </c>
      <c r="N7" s="257">
        <v>0</v>
      </c>
      <c r="O7" s="257">
        <v>0</v>
      </c>
      <c r="P7" s="257">
        <v>2</v>
      </c>
      <c r="Q7" s="257">
        <v>0</v>
      </c>
      <c r="R7" s="257">
        <v>0</v>
      </c>
      <c r="S7" s="257">
        <v>3</v>
      </c>
      <c r="T7" s="257">
        <v>1</v>
      </c>
      <c r="U7" s="257">
        <v>0</v>
      </c>
      <c r="V7" s="257">
        <v>1</v>
      </c>
      <c r="W7" s="257" t="s">
        <v>76</v>
      </c>
    </row>
    <row r="8" spans="1:23" x14ac:dyDescent="0.25">
      <c r="A8" s="257"/>
      <c r="B8" s="258"/>
      <c r="C8" s="257"/>
      <c r="D8" s="7">
        <v>2077</v>
      </c>
      <c r="E8" s="259"/>
      <c r="F8" s="257"/>
      <c r="G8" s="257"/>
      <c r="H8" s="257"/>
      <c r="I8" s="257"/>
      <c r="J8" s="257"/>
      <c r="K8" s="257"/>
      <c r="L8" s="257"/>
      <c r="M8" s="257"/>
      <c r="N8" s="257"/>
      <c r="O8" s="257"/>
      <c r="P8" s="257"/>
      <c r="Q8" s="257"/>
      <c r="R8" s="257"/>
      <c r="S8" s="257"/>
      <c r="T8" s="257"/>
      <c r="U8" s="257"/>
      <c r="V8" s="257"/>
      <c r="W8" s="257"/>
    </row>
    <row r="9" spans="1:23" x14ac:dyDescent="0.25">
      <c r="A9" s="257"/>
      <c r="B9" s="258"/>
      <c r="C9" s="257"/>
      <c r="D9" s="7">
        <v>1367</v>
      </c>
      <c r="E9" s="259"/>
      <c r="F9" s="257"/>
      <c r="G9" s="257"/>
      <c r="H9" s="257"/>
      <c r="I9" s="257"/>
      <c r="J9" s="257"/>
      <c r="K9" s="257"/>
      <c r="L9" s="257"/>
      <c r="M9" s="257"/>
      <c r="N9" s="257"/>
      <c r="O9" s="257"/>
      <c r="P9" s="257"/>
      <c r="Q9" s="257"/>
      <c r="R9" s="257"/>
      <c r="S9" s="257"/>
      <c r="T9" s="257"/>
      <c r="U9" s="257"/>
      <c r="V9" s="257"/>
      <c r="W9" s="257"/>
    </row>
    <row r="10" spans="1:23" x14ac:dyDescent="0.25">
      <c r="A10" s="257"/>
      <c r="B10" s="258"/>
      <c r="C10" s="257"/>
      <c r="D10" s="7">
        <v>1370</v>
      </c>
      <c r="E10" s="259"/>
      <c r="F10" s="257"/>
      <c r="G10" s="257"/>
      <c r="H10" s="257"/>
      <c r="I10" s="257"/>
      <c r="J10" s="257"/>
      <c r="K10" s="257"/>
      <c r="L10" s="257"/>
      <c r="M10" s="257"/>
      <c r="N10" s="257"/>
      <c r="O10" s="257"/>
      <c r="P10" s="257"/>
      <c r="Q10" s="257"/>
      <c r="R10" s="257"/>
      <c r="S10" s="257"/>
      <c r="T10" s="257"/>
      <c r="U10" s="257"/>
      <c r="V10" s="257"/>
      <c r="W10" s="257"/>
    </row>
    <row r="11" spans="1:23" x14ac:dyDescent="0.25">
      <c r="A11" s="257"/>
      <c r="B11" s="258"/>
      <c r="C11" s="257"/>
      <c r="D11" s="7">
        <v>2075</v>
      </c>
      <c r="E11" s="259"/>
      <c r="F11" s="257"/>
      <c r="G11" s="257"/>
      <c r="H11" s="257"/>
      <c r="I11" s="257"/>
      <c r="J11" s="257"/>
      <c r="K11" s="257"/>
      <c r="L11" s="257"/>
      <c r="M11" s="257"/>
      <c r="N11" s="257"/>
      <c r="O11" s="257"/>
      <c r="P11" s="257"/>
      <c r="Q11" s="257"/>
      <c r="R11" s="257"/>
      <c r="S11" s="257"/>
      <c r="T11" s="257"/>
      <c r="U11" s="257"/>
      <c r="V11" s="257"/>
      <c r="W11" s="257"/>
    </row>
    <row r="12" spans="1:23" x14ac:dyDescent="0.25">
      <c r="A12" s="257"/>
      <c r="B12" s="258"/>
      <c r="C12" s="257"/>
      <c r="D12" s="7">
        <v>2076</v>
      </c>
      <c r="E12" s="259"/>
      <c r="F12" s="257"/>
      <c r="G12" s="257"/>
      <c r="H12" s="257"/>
      <c r="I12" s="257"/>
      <c r="J12" s="257"/>
      <c r="K12" s="257"/>
      <c r="L12" s="257"/>
      <c r="M12" s="257"/>
      <c r="N12" s="257"/>
      <c r="O12" s="257"/>
      <c r="P12" s="257"/>
      <c r="Q12" s="257"/>
      <c r="R12" s="257"/>
      <c r="S12" s="257"/>
      <c r="T12" s="257"/>
      <c r="U12" s="257"/>
      <c r="V12" s="257"/>
      <c r="W12" s="257"/>
    </row>
    <row r="13" spans="1:23" x14ac:dyDescent="0.25">
      <c r="A13" s="257"/>
      <c r="B13" s="258"/>
      <c r="C13" s="257"/>
      <c r="D13" s="7">
        <v>2079</v>
      </c>
      <c r="E13" s="259"/>
      <c r="F13" s="257"/>
      <c r="G13" s="257"/>
      <c r="H13" s="257"/>
      <c r="I13" s="257"/>
      <c r="J13" s="257"/>
      <c r="K13" s="257"/>
      <c r="L13" s="257"/>
      <c r="M13" s="257"/>
      <c r="N13" s="257"/>
      <c r="O13" s="257"/>
      <c r="P13" s="257"/>
      <c r="Q13" s="257"/>
      <c r="R13" s="257"/>
      <c r="S13" s="257"/>
      <c r="T13" s="257"/>
      <c r="U13" s="257"/>
      <c r="V13" s="257"/>
      <c r="W13" s="257"/>
    </row>
    <row r="14" spans="1:23" x14ac:dyDescent="0.25">
      <c r="A14" s="257"/>
      <c r="B14" s="258"/>
      <c r="C14" s="257"/>
      <c r="D14" s="9">
        <v>2078</v>
      </c>
      <c r="E14" s="259"/>
      <c r="F14" s="257"/>
      <c r="G14" s="257"/>
      <c r="H14" s="257"/>
      <c r="I14" s="257"/>
      <c r="J14" s="257"/>
      <c r="K14" s="257"/>
      <c r="L14" s="257"/>
      <c r="M14" s="257"/>
      <c r="N14" s="257"/>
      <c r="O14" s="257"/>
      <c r="P14" s="257"/>
      <c r="Q14" s="257"/>
      <c r="R14" s="257"/>
      <c r="S14" s="257"/>
      <c r="T14" s="257"/>
      <c r="U14" s="257"/>
      <c r="V14" s="257"/>
      <c r="W14" s="257"/>
    </row>
    <row r="15" spans="1:23" x14ac:dyDescent="0.25">
      <c r="A15" s="257"/>
      <c r="B15" s="258"/>
      <c r="C15" s="257"/>
      <c r="D15" s="7">
        <v>1271</v>
      </c>
      <c r="E15" s="259"/>
      <c r="F15" s="257"/>
      <c r="G15" s="257"/>
      <c r="H15" s="257"/>
      <c r="I15" s="257"/>
      <c r="J15" s="257"/>
      <c r="K15" s="257"/>
      <c r="L15" s="257"/>
      <c r="M15" s="257"/>
      <c r="N15" s="257"/>
      <c r="O15" s="257"/>
      <c r="P15" s="257"/>
      <c r="Q15" s="257"/>
      <c r="R15" s="257"/>
      <c r="S15" s="257"/>
      <c r="T15" s="257"/>
      <c r="U15" s="257"/>
      <c r="V15" s="257"/>
      <c r="W15" s="257"/>
    </row>
    <row r="16" spans="1:23" x14ac:dyDescent="0.25">
      <c r="A16" s="257"/>
      <c r="B16" s="258"/>
      <c r="C16" s="257"/>
      <c r="D16" s="9">
        <v>1272</v>
      </c>
      <c r="E16" s="259"/>
      <c r="F16" s="257"/>
      <c r="G16" s="257"/>
      <c r="H16" s="257"/>
      <c r="I16" s="257"/>
      <c r="J16" s="257"/>
      <c r="K16" s="257"/>
      <c r="L16" s="257"/>
      <c r="M16" s="257"/>
      <c r="N16" s="257"/>
      <c r="O16" s="257"/>
      <c r="P16" s="257"/>
      <c r="Q16" s="257"/>
      <c r="R16" s="257"/>
      <c r="S16" s="257"/>
      <c r="T16" s="257"/>
      <c r="U16" s="257"/>
      <c r="V16" s="257"/>
      <c r="W16" s="257"/>
    </row>
    <row r="17" spans="1:23" x14ac:dyDescent="0.25">
      <c r="A17" s="257"/>
      <c r="B17" s="258"/>
      <c r="C17" s="257"/>
      <c r="D17" s="7">
        <v>1366</v>
      </c>
      <c r="E17" s="259"/>
      <c r="F17" s="257"/>
      <c r="G17" s="257"/>
      <c r="H17" s="257"/>
      <c r="I17" s="257"/>
      <c r="J17" s="257"/>
      <c r="K17" s="257"/>
      <c r="L17" s="257"/>
      <c r="M17" s="257"/>
      <c r="N17" s="257"/>
      <c r="O17" s="257"/>
      <c r="P17" s="257"/>
      <c r="Q17" s="257"/>
      <c r="R17" s="257"/>
      <c r="S17" s="257"/>
      <c r="T17" s="257"/>
      <c r="U17" s="257"/>
      <c r="V17" s="257"/>
      <c r="W17" s="257"/>
    </row>
    <row r="18" spans="1:23" x14ac:dyDescent="0.25">
      <c r="A18" s="254" t="s">
        <v>50</v>
      </c>
      <c r="B18" s="132"/>
      <c r="C18" s="132"/>
      <c r="D18" s="132"/>
      <c r="E18" s="132"/>
      <c r="F18" s="132"/>
      <c r="G18" s="132"/>
      <c r="H18" s="132"/>
      <c r="I18" s="132"/>
      <c r="J18" s="132"/>
      <c r="K18" s="132"/>
      <c r="L18" s="132"/>
      <c r="M18" s="132"/>
      <c r="N18" s="132"/>
      <c r="O18" s="132"/>
      <c r="P18" s="132"/>
      <c r="Q18" s="132"/>
      <c r="R18" s="132"/>
      <c r="S18" s="132"/>
      <c r="T18" s="132"/>
      <c r="U18" s="132"/>
      <c r="V18" s="132"/>
      <c r="W18" s="260"/>
    </row>
    <row r="19" spans="1:23" x14ac:dyDescent="0.25">
      <c r="A19" s="257">
        <v>6</v>
      </c>
      <c r="B19" s="258">
        <v>45415</v>
      </c>
      <c r="C19" s="257" t="s">
        <v>31</v>
      </c>
      <c r="D19" s="7">
        <v>2004</v>
      </c>
      <c r="E19" s="259">
        <v>15</v>
      </c>
      <c r="F19" s="257">
        <v>15</v>
      </c>
      <c r="G19" s="257">
        <v>30</v>
      </c>
      <c r="H19" s="257">
        <v>0</v>
      </c>
      <c r="I19" s="257">
        <v>0</v>
      </c>
      <c r="J19" s="257">
        <f>SUM(F19:I19)</f>
        <v>45</v>
      </c>
      <c r="K19" s="257">
        <v>0</v>
      </c>
      <c r="L19" s="257">
        <v>0</v>
      </c>
      <c r="M19" s="257">
        <v>0</v>
      </c>
      <c r="N19" s="257">
        <v>0</v>
      </c>
      <c r="O19" s="257">
        <v>0</v>
      </c>
      <c r="P19" s="257">
        <v>2</v>
      </c>
      <c r="Q19" s="257">
        <v>0</v>
      </c>
      <c r="R19" s="257">
        <v>0</v>
      </c>
      <c r="S19" s="257">
        <v>2</v>
      </c>
      <c r="T19" s="257">
        <v>1</v>
      </c>
      <c r="U19" s="257">
        <v>0</v>
      </c>
      <c r="V19" s="257">
        <v>1</v>
      </c>
      <c r="W19" s="257" t="s">
        <v>77</v>
      </c>
    </row>
    <row r="20" spans="1:23" x14ac:dyDescent="0.25">
      <c r="A20" s="257"/>
      <c r="B20" s="258"/>
      <c r="C20" s="257"/>
      <c r="D20" s="7">
        <v>2001</v>
      </c>
      <c r="E20" s="259"/>
      <c r="F20" s="257"/>
      <c r="G20" s="257"/>
      <c r="H20" s="257"/>
      <c r="I20" s="257"/>
      <c r="J20" s="257"/>
      <c r="K20" s="257"/>
      <c r="L20" s="257"/>
      <c r="M20" s="257"/>
      <c r="N20" s="257"/>
      <c r="O20" s="257"/>
      <c r="P20" s="257"/>
      <c r="Q20" s="257"/>
      <c r="R20" s="257"/>
      <c r="S20" s="257"/>
      <c r="T20" s="257"/>
      <c r="U20" s="257"/>
      <c r="V20" s="257"/>
      <c r="W20" s="257"/>
    </row>
    <row r="21" spans="1:23" x14ac:dyDescent="0.25">
      <c r="A21" s="257"/>
      <c r="B21" s="258"/>
      <c r="C21" s="257"/>
      <c r="D21" s="7">
        <v>2024</v>
      </c>
      <c r="E21" s="259"/>
      <c r="F21" s="257"/>
      <c r="G21" s="257"/>
      <c r="H21" s="257"/>
      <c r="I21" s="257"/>
      <c r="J21" s="257"/>
      <c r="K21" s="257"/>
      <c r="L21" s="257"/>
      <c r="M21" s="257"/>
      <c r="N21" s="257"/>
      <c r="O21" s="257"/>
      <c r="P21" s="257"/>
      <c r="Q21" s="257"/>
      <c r="R21" s="257"/>
      <c r="S21" s="257"/>
      <c r="T21" s="257"/>
      <c r="U21" s="257"/>
      <c r="V21" s="257"/>
      <c r="W21" s="257"/>
    </row>
    <row r="22" spans="1:23" x14ac:dyDescent="0.25">
      <c r="A22" s="257"/>
      <c r="B22" s="258"/>
      <c r="C22" s="257"/>
      <c r="D22" s="7">
        <v>2026</v>
      </c>
      <c r="E22" s="259"/>
      <c r="F22" s="257"/>
      <c r="G22" s="257"/>
      <c r="H22" s="257"/>
      <c r="I22" s="257"/>
      <c r="J22" s="257"/>
      <c r="K22" s="257"/>
      <c r="L22" s="257"/>
      <c r="M22" s="257"/>
      <c r="N22" s="257"/>
      <c r="O22" s="257"/>
      <c r="P22" s="257"/>
      <c r="Q22" s="257"/>
      <c r="R22" s="257"/>
      <c r="S22" s="257"/>
      <c r="T22" s="257"/>
      <c r="U22" s="257"/>
      <c r="V22" s="257"/>
      <c r="W22" s="257"/>
    </row>
    <row r="23" spans="1:23" x14ac:dyDescent="0.25">
      <c r="A23" s="257"/>
      <c r="B23" s="258"/>
      <c r="C23" s="257"/>
      <c r="D23" s="7">
        <v>2025</v>
      </c>
      <c r="E23" s="259"/>
      <c r="F23" s="257"/>
      <c r="G23" s="257"/>
      <c r="H23" s="257"/>
      <c r="I23" s="257"/>
      <c r="J23" s="257"/>
      <c r="K23" s="257"/>
      <c r="L23" s="257"/>
      <c r="M23" s="257"/>
      <c r="N23" s="257"/>
      <c r="O23" s="257"/>
      <c r="P23" s="257"/>
      <c r="Q23" s="257"/>
      <c r="R23" s="257"/>
      <c r="S23" s="257"/>
      <c r="T23" s="257"/>
      <c r="U23" s="257"/>
      <c r="V23" s="257"/>
      <c r="W23" s="257"/>
    </row>
    <row r="24" spans="1:23" x14ac:dyDescent="0.25">
      <c r="A24" s="257"/>
      <c r="B24" s="258"/>
      <c r="C24" s="257"/>
      <c r="D24" s="7">
        <v>2023</v>
      </c>
      <c r="E24" s="259"/>
      <c r="F24" s="257"/>
      <c r="G24" s="257"/>
      <c r="H24" s="257"/>
      <c r="I24" s="257"/>
      <c r="J24" s="257"/>
      <c r="K24" s="257"/>
      <c r="L24" s="257"/>
      <c r="M24" s="257"/>
      <c r="N24" s="257"/>
      <c r="O24" s="257"/>
      <c r="P24" s="257"/>
      <c r="Q24" s="257"/>
      <c r="R24" s="257"/>
      <c r="S24" s="257"/>
      <c r="T24" s="257"/>
      <c r="U24" s="257"/>
      <c r="V24" s="257"/>
      <c r="W24" s="257"/>
    </row>
    <row r="25" spans="1:23" x14ac:dyDescent="0.25">
      <c r="A25" s="257"/>
      <c r="B25" s="258"/>
      <c r="C25" s="257"/>
      <c r="D25" s="7">
        <v>2022</v>
      </c>
      <c r="E25" s="259"/>
      <c r="F25" s="257"/>
      <c r="G25" s="257"/>
      <c r="H25" s="257"/>
      <c r="I25" s="257"/>
      <c r="J25" s="257"/>
      <c r="K25" s="257"/>
      <c r="L25" s="257"/>
      <c r="M25" s="257"/>
      <c r="N25" s="257"/>
      <c r="O25" s="257"/>
      <c r="P25" s="257"/>
      <c r="Q25" s="257"/>
      <c r="R25" s="257"/>
      <c r="S25" s="257"/>
      <c r="T25" s="257"/>
      <c r="U25" s="257"/>
      <c r="V25" s="257"/>
      <c r="W25" s="257"/>
    </row>
    <row r="26" spans="1:23" x14ac:dyDescent="0.25">
      <c r="A26" s="257"/>
      <c r="B26" s="258"/>
      <c r="C26" s="257"/>
      <c r="D26" s="7">
        <v>2019</v>
      </c>
      <c r="E26" s="259"/>
      <c r="F26" s="257"/>
      <c r="G26" s="257"/>
      <c r="H26" s="257"/>
      <c r="I26" s="257"/>
      <c r="J26" s="257"/>
      <c r="K26" s="257"/>
      <c r="L26" s="257"/>
      <c r="M26" s="257"/>
      <c r="N26" s="257"/>
      <c r="O26" s="257"/>
      <c r="P26" s="257"/>
      <c r="Q26" s="257"/>
      <c r="R26" s="257"/>
      <c r="S26" s="257"/>
      <c r="T26" s="257"/>
      <c r="U26" s="257"/>
      <c r="V26" s="257"/>
      <c r="W26" s="257"/>
    </row>
    <row r="27" spans="1:23" x14ac:dyDescent="0.25">
      <c r="A27" s="257"/>
      <c r="B27" s="258"/>
      <c r="C27" s="257"/>
      <c r="D27" s="7">
        <v>2021</v>
      </c>
      <c r="E27" s="259"/>
      <c r="F27" s="257"/>
      <c r="G27" s="257"/>
      <c r="H27" s="257"/>
      <c r="I27" s="257"/>
      <c r="J27" s="257"/>
      <c r="K27" s="257"/>
      <c r="L27" s="257"/>
      <c r="M27" s="257"/>
      <c r="N27" s="257"/>
      <c r="O27" s="257"/>
      <c r="P27" s="257"/>
      <c r="Q27" s="257"/>
      <c r="R27" s="257"/>
      <c r="S27" s="257"/>
      <c r="T27" s="257"/>
      <c r="U27" s="257"/>
      <c r="V27" s="257"/>
      <c r="W27" s="257"/>
    </row>
    <row r="28" spans="1:23" x14ac:dyDescent="0.25">
      <c r="A28" s="257"/>
      <c r="B28" s="258"/>
      <c r="C28" s="257"/>
      <c r="D28" s="7">
        <v>2027</v>
      </c>
      <c r="E28" s="259"/>
      <c r="F28" s="257"/>
      <c r="G28" s="257"/>
      <c r="H28" s="257"/>
      <c r="I28" s="257"/>
      <c r="J28" s="257"/>
      <c r="K28" s="257"/>
      <c r="L28" s="257"/>
      <c r="M28" s="257"/>
      <c r="N28" s="257"/>
      <c r="O28" s="257"/>
      <c r="P28" s="257"/>
      <c r="Q28" s="257"/>
      <c r="R28" s="257"/>
      <c r="S28" s="257"/>
      <c r="T28" s="257"/>
      <c r="U28" s="257"/>
      <c r="V28" s="257"/>
      <c r="W28" s="257"/>
    </row>
    <row r="29" spans="1:23" x14ac:dyDescent="0.25">
      <c r="A29" s="257"/>
      <c r="B29" s="258"/>
      <c r="C29" s="257"/>
      <c r="D29" s="9">
        <v>2002</v>
      </c>
      <c r="E29" s="259"/>
      <c r="F29" s="257"/>
      <c r="G29" s="257"/>
      <c r="H29" s="257"/>
      <c r="I29" s="257"/>
      <c r="J29" s="257"/>
      <c r="K29" s="257"/>
      <c r="L29" s="257"/>
      <c r="M29" s="257"/>
      <c r="N29" s="257"/>
      <c r="O29" s="257"/>
      <c r="P29" s="257"/>
      <c r="Q29" s="257"/>
      <c r="R29" s="257"/>
      <c r="S29" s="257"/>
      <c r="T29" s="257"/>
      <c r="U29" s="257"/>
      <c r="V29" s="257"/>
      <c r="W29" s="257"/>
    </row>
    <row r="30" spans="1:23" x14ac:dyDescent="0.25">
      <c r="A30" s="257"/>
      <c r="B30" s="258"/>
      <c r="C30" s="257"/>
      <c r="D30" s="7">
        <v>2003</v>
      </c>
      <c r="E30" s="259"/>
      <c r="F30" s="257"/>
      <c r="G30" s="257"/>
      <c r="H30" s="257"/>
      <c r="I30" s="257"/>
      <c r="J30" s="257"/>
      <c r="K30" s="257"/>
      <c r="L30" s="257"/>
      <c r="M30" s="257"/>
      <c r="N30" s="257"/>
      <c r="O30" s="257"/>
      <c r="P30" s="257"/>
      <c r="Q30" s="257"/>
      <c r="R30" s="257"/>
      <c r="S30" s="257"/>
      <c r="T30" s="257"/>
      <c r="U30" s="257"/>
      <c r="V30" s="257"/>
      <c r="W30" s="257"/>
    </row>
    <row r="31" spans="1:23" x14ac:dyDescent="0.25">
      <c r="A31" s="257"/>
      <c r="B31" s="258"/>
      <c r="C31" s="257"/>
      <c r="D31" s="7">
        <v>2006</v>
      </c>
      <c r="E31" s="259"/>
      <c r="F31" s="257"/>
      <c r="G31" s="257"/>
      <c r="H31" s="257"/>
      <c r="I31" s="257"/>
      <c r="J31" s="257"/>
      <c r="K31" s="257"/>
      <c r="L31" s="257"/>
      <c r="M31" s="257"/>
      <c r="N31" s="257"/>
      <c r="O31" s="257"/>
      <c r="P31" s="257"/>
      <c r="Q31" s="257"/>
      <c r="R31" s="257"/>
      <c r="S31" s="257"/>
      <c r="T31" s="257"/>
      <c r="U31" s="257"/>
      <c r="V31" s="257"/>
      <c r="W31" s="257"/>
    </row>
    <row r="32" spans="1:23" x14ac:dyDescent="0.25">
      <c r="A32" s="257"/>
      <c r="B32" s="258"/>
      <c r="C32" s="257"/>
      <c r="D32" s="7">
        <v>2007</v>
      </c>
      <c r="E32" s="259"/>
      <c r="F32" s="257"/>
      <c r="G32" s="257"/>
      <c r="H32" s="257"/>
      <c r="I32" s="257"/>
      <c r="J32" s="257"/>
      <c r="K32" s="257"/>
      <c r="L32" s="257"/>
      <c r="M32" s="257"/>
      <c r="N32" s="257"/>
      <c r="O32" s="257"/>
      <c r="P32" s="257"/>
      <c r="Q32" s="257"/>
      <c r="R32" s="257"/>
      <c r="S32" s="257"/>
      <c r="T32" s="257"/>
      <c r="U32" s="257"/>
      <c r="V32" s="257"/>
      <c r="W32" s="257"/>
    </row>
    <row r="33" spans="1:23" x14ac:dyDescent="0.25">
      <c r="A33" s="257"/>
      <c r="B33" s="258"/>
      <c r="C33" s="257"/>
      <c r="D33" s="7">
        <v>2005</v>
      </c>
      <c r="E33" s="259"/>
      <c r="F33" s="257"/>
      <c r="G33" s="257"/>
      <c r="H33" s="257"/>
      <c r="I33" s="257"/>
      <c r="J33" s="257"/>
      <c r="K33" s="257"/>
      <c r="L33" s="257"/>
      <c r="M33" s="257"/>
      <c r="N33" s="257"/>
      <c r="O33" s="257"/>
      <c r="P33" s="257"/>
      <c r="Q33" s="257"/>
      <c r="R33" s="257"/>
      <c r="S33" s="257"/>
      <c r="T33" s="257"/>
      <c r="U33" s="257"/>
      <c r="V33" s="257"/>
      <c r="W33" s="257"/>
    </row>
    <row r="34" spans="1:23" x14ac:dyDescent="0.25">
      <c r="A34" s="268"/>
      <c r="B34" s="269"/>
      <c r="C34" s="269"/>
      <c r="D34" s="269"/>
      <c r="E34" s="269"/>
      <c r="F34" s="269"/>
      <c r="G34" s="269"/>
      <c r="H34" s="269"/>
      <c r="I34" s="269"/>
      <c r="J34" s="269"/>
      <c r="K34" s="269"/>
      <c r="L34" s="269"/>
      <c r="M34" s="269"/>
      <c r="N34" s="269"/>
      <c r="O34" s="269"/>
      <c r="P34" s="269"/>
      <c r="Q34" s="269"/>
      <c r="R34" s="269"/>
      <c r="S34" s="269"/>
      <c r="T34" s="269"/>
      <c r="U34" s="269"/>
      <c r="V34" s="269"/>
      <c r="W34" s="270"/>
    </row>
    <row r="35" spans="1:23" x14ac:dyDescent="0.25">
      <c r="A35" s="257">
        <v>14</v>
      </c>
      <c r="B35" s="258" t="s">
        <v>29</v>
      </c>
      <c r="C35" s="257" t="s">
        <v>52</v>
      </c>
      <c r="D35" s="8">
        <v>1973</v>
      </c>
      <c r="E35" s="261">
        <v>18</v>
      </c>
      <c r="F35" s="261">
        <v>18</v>
      </c>
      <c r="G35" s="261">
        <v>25</v>
      </c>
      <c r="H35" s="261">
        <v>0</v>
      </c>
      <c r="I35" s="261">
        <v>0</v>
      </c>
      <c r="J35" s="261">
        <f>SUM(F35:I35)</f>
        <v>43</v>
      </c>
      <c r="K35" s="261">
        <v>0</v>
      </c>
      <c r="L35" s="261">
        <v>0</v>
      </c>
      <c r="M35" s="261">
        <v>0</v>
      </c>
      <c r="N35" s="261">
        <v>1</v>
      </c>
      <c r="O35" s="261">
        <v>0</v>
      </c>
      <c r="P35" s="261">
        <v>1</v>
      </c>
      <c r="Q35" s="261">
        <v>0</v>
      </c>
      <c r="R35" s="261">
        <v>0</v>
      </c>
      <c r="S35" s="261">
        <v>2</v>
      </c>
      <c r="T35" s="261">
        <v>1</v>
      </c>
      <c r="U35" s="261">
        <v>0</v>
      </c>
      <c r="V35" s="261">
        <v>1</v>
      </c>
      <c r="W35" s="267" t="s">
        <v>78</v>
      </c>
    </row>
    <row r="36" spans="1:23" x14ac:dyDescent="0.25">
      <c r="A36" s="257"/>
      <c r="B36" s="258"/>
      <c r="C36" s="257"/>
      <c r="D36" s="8">
        <v>727</v>
      </c>
      <c r="E36" s="261"/>
      <c r="F36" s="261"/>
      <c r="G36" s="261"/>
      <c r="H36" s="261"/>
      <c r="I36" s="261"/>
      <c r="J36" s="261"/>
      <c r="K36" s="261"/>
      <c r="L36" s="261"/>
      <c r="M36" s="261"/>
      <c r="N36" s="261"/>
      <c r="O36" s="261"/>
      <c r="P36" s="261"/>
      <c r="Q36" s="261"/>
      <c r="R36" s="261"/>
      <c r="S36" s="261"/>
      <c r="T36" s="261"/>
      <c r="U36" s="261"/>
      <c r="V36" s="261"/>
      <c r="W36" s="267"/>
    </row>
    <row r="37" spans="1:23" x14ac:dyDescent="0.25">
      <c r="A37" s="257"/>
      <c r="B37" s="258"/>
      <c r="C37" s="257"/>
      <c r="D37" s="8">
        <v>726</v>
      </c>
      <c r="E37" s="261"/>
      <c r="F37" s="261"/>
      <c r="G37" s="261"/>
      <c r="H37" s="261"/>
      <c r="I37" s="261"/>
      <c r="J37" s="261"/>
      <c r="K37" s="261"/>
      <c r="L37" s="261"/>
      <c r="M37" s="261"/>
      <c r="N37" s="261"/>
      <c r="O37" s="261"/>
      <c r="P37" s="261"/>
      <c r="Q37" s="261"/>
      <c r="R37" s="261"/>
      <c r="S37" s="261"/>
      <c r="T37" s="261"/>
      <c r="U37" s="261"/>
      <c r="V37" s="261"/>
      <c r="W37" s="267"/>
    </row>
    <row r="38" spans="1:23" x14ac:dyDescent="0.25">
      <c r="A38" s="257"/>
      <c r="B38" s="258"/>
      <c r="C38" s="257"/>
      <c r="D38" s="8">
        <v>725</v>
      </c>
      <c r="E38" s="261"/>
      <c r="F38" s="261"/>
      <c r="G38" s="261"/>
      <c r="H38" s="261"/>
      <c r="I38" s="261"/>
      <c r="J38" s="261"/>
      <c r="K38" s="261"/>
      <c r="L38" s="261"/>
      <c r="M38" s="261"/>
      <c r="N38" s="261"/>
      <c r="O38" s="261"/>
      <c r="P38" s="261"/>
      <c r="Q38" s="261"/>
      <c r="R38" s="261"/>
      <c r="S38" s="261"/>
      <c r="T38" s="261"/>
      <c r="U38" s="261"/>
      <c r="V38" s="261"/>
      <c r="W38" s="267"/>
    </row>
    <row r="39" spans="1:23" x14ac:dyDescent="0.25">
      <c r="A39" s="257"/>
      <c r="B39" s="258"/>
      <c r="C39" s="257"/>
      <c r="D39" s="8">
        <v>724</v>
      </c>
      <c r="E39" s="261"/>
      <c r="F39" s="261"/>
      <c r="G39" s="261"/>
      <c r="H39" s="261"/>
      <c r="I39" s="261"/>
      <c r="J39" s="261"/>
      <c r="K39" s="261"/>
      <c r="L39" s="261"/>
      <c r="M39" s="261"/>
      <c r="N39" s="261"/>
      <c r="O39" s="261"/>
      <c r="P39" s="261"/>
      <c r="Q39" s="261"/>
      <c r="R39" s="261"/>
      <c r="S39" s="261"/>
      <c r="T39" s="261"/>
      <c r="U39" s="261"/>
      <c r="V39" s="261"/>
      <c r="W39" s="267"/>
    </row>
    <row r="40" spans="1:23" x14ac:dyDescent="0.25">
      <c r="A40" s="257"/>
      <c r="B40" s="258"/>
      <c r="C40" s="257"/>
      <c r="D40" s="8">
        <v>2047</v>
      </c>
      <c r="E40" s="261"/>
      <c r="F40" s="261"/>
      <c r="G40" s="261"/>
      <c r="H40" s="261"/>
      <c r="I40" s="261"/>
      <c r="J40" s="261"/>
      <c r="K40" s="261"/>
      <c r="L40" s="261"/>
      <c r="M40" s="261"/>
      <c r="N40" s="261"/>
      <c r="O40" s="261"/>
      <c r="P40" s="261"/>
      <c r="Q40" s="261"/>
      <c r="R40" s="261"/>
      <c r="S40" s="261"/>
      <c r="T40" s="261"/>
      <c r="U40" s="261"/>
      <c r="V40" s="261"/>
      <c r="W40" s="267"/>
    </row>
    <row r="41" spans="1:23" x14ac:dyDescent="0.25">
      <c r="A41" s="257"/>
      <c r="B41" s="258"/>
      <c r="C41" s="257"/>
      <c r="D41" s="7">
        <v>2045</v>
      </c>
      <c r="E41" s="261"/>
      <c r="F41" s="261"/>
      <c r="G41" s="261"/>
      <c r="H41" s="261"/>
      <c r="I41" s="261"/>
      <c r="J41" s="261"/>
      <c r="K41" s="261"/>
      <c r="L41" s="261"/>
      <c r="M41" s="261"/>
      <c r="N41" s="261"/>
      <c r="O41" s="261"/>
      <c r="P41" s="261"/>
      <c r="Q41" s="261"/>
      <c r="R41" s="261"/>
      <c r="S41" s="261"/>
      <c r="T41" s="261"/>
      <c r="U41" s="261"/>
      <c r="V41" s="261"/>
      <c r="W41" s="267"/>
    </row>
    <row r="42" spans="1:23" x14ac:dyDescent="0.25">
      <c r="A42" s="257"/>
      <c r="B42" s="258"/>
      <c r="C42" s="257"/>
      <c r="D42" s="7">
        <v>710</v>
      </c>
      <c r="E42" s="261"/>
      <c r="F42" s="261"/>
      <c r="G42" s="261"/>
      <c r="H42" s="261"/>
      <c r="I42" s="261"/>
      <c r="J42" s="261"/>
      <c r="K42" s="261"/>
      <c r="L42" s="261"/>
      <c r="M42" s="261"/>
      <c r="N42" s="261"/>
      <c r="O42" s="261"/>
      <c r="P42" s="261"/>
      <c r="Q42" s="261"/>
      <c r="R42" s="261"/>
      <c r="S42" s="261"/>
      <c r="T42" s="261"/>
      <c r="U42" s="261"/>
      <c r="V42" s="261"/>
      <c r="W42" s="267"/>
    </row>
    <row r="43" spans="1:23" x14ac:dyDescent="0.25">
      <c r="A43" s="257"/>
      <c r="B43" s="258"/>
      <c r="C43" s="257"/>
      <c r="D43" s="7">
        <v>709</v>
      </c>
      <c r="E43" s="261"/>
      <c r="F43" s="261"/>
      <c r="G43" s="261"/>
      <c r="H43" s="261"/>
      <c r="I43" s="261"/>
      <c r="J43" s="261"/>
      <c r="K43" s="261"/>
      <c r="L43" s="261"/>
      <c r="M43" s="261"/>
      <c r="N43" s="261"/>
      <c r="O43" s="261"/>
      <c r="P43" s="261"/>
      <c r="Q43" s="261"/>
      <c r="R43" s="261"/>
      <c r="S43" s="261"/>
      <c r="T43" s="261"/>
      <c r="U43" s="261"/>
      <c r="V43" s="261"/>
      <c r="W43" s="267"/>
    </row>
    <row r="44" spans="1:23" x14ac:dyDescent="0.25">
      <c r="A44" s="257"/>
      <c r="B44" s="258"/>
      <c r="C44" s="257"/>
      <c r="D44" s="7">
        <v>694</v>
      </c>
      <c r="E44" s="261"/>
      <c r="F44" s="261"/>
      <c r="G44" s="261"/>
      <c r="H44" s="261"/>
      <c r="I44" s="261"/>
      <c r="J44" s="261"/>
      <c r="K44" s="261"/>
      <c r="L44" s="261"/>
      <c r="M44" s="261"/>
      <c r="N44" s="261"/>
      <c r="O44" s="261"/>
      <c r="P44" s="261"/>
      <c r="Q44" s="261"/>
      <c r="R44" s="261"/>
      <c r="S44" s="261"/>
      <c r="T44" s="261"/>
      <c r="U44" s="261"/>
      <c r="V44" s="261"/>
      <c r="W44" s="267"/>
    </row>
    <row r="45" spans="1:23" x14ac:dyDescent="0.25">
      <c r="A45" s="257"/>
      <c r="B45" s="258"/>
      <c r="C45" s="257"/>
      <c r="D45" s="7">
        <v>695</v>
      </c>
      <c r="E45" s="261"/>
      <c r="F45" s="261"/>
      <c r="G45" s="261"/>
      <c r="H45" s="261"/>
      <c r="I45" s="261"/>
      <c r="J45" s="261"/>
      <c r="K45" s="261"/>
      <c r="L45" s="261"/>
      <c r="M45" s="261"/>
      <c r="N45" s="261"/>
      <c r="O45" s="261"/>
      <c r="P45" s="261"/>
      <c r="Q45" s="261"/>
      <c r="R45" s="261"/>
      <c r="S45" s="261"/>
      <c r="T45" s="261"/>
      <c r="U45" s="261"/>
      <c r="V45" s="261"/>
      <c r="W45" s="267"/>
    </row>
    <row r="46" spans="1:23" x14ac:dyDescent="0.25">
      <c r="A46" s="257"/>
      <c r="B46" s="258"/>
      <c r="C46" s="257"/>
      <c r="D46" s="7">
        <v>696</v>
      </c>
      <c r="E46" s="261"/>
      <c r="F46" s="261"/>
      <c r="G46" s="261"/>
      <c r="H46" s="261"/>
      <c r="I46" s="261"/>
      <c r="J46" s="261"/>
      <c r="K46" s="261"/>
      <c r="L46" s="261"/>
      <c r="M46" s="261"/>
      <c r="N46" s="261"/>
      <c r="O46" s="261"/>
      <c r="P46" s="261"/>
      <c r="Q46" s="261"/>
      <c r="R46" s="261"/>
      <c r="S46" s="261"/>
      <c r="T46" s="261"/>
      <c r="U46" s="261"/>
      <c r="V46" s="261"/>
      <c r="W46" s="267"/>
    </row>
    <row r="47" spans="1:23" x14ac:dyDescent="0.25">
      <c r="A47" s="257"/>
      <c r="B47" s="258"/>
      <c r="C47" s="257"/>
      <c r="D47" s="7">
        <v>708</v>
      </c>
      <c r="E47" s="261"/>
      <c r="F47" s="261"/>
      <c r="G47" s="261"/>
      <c r="H47" s="261"/>
      <c r="I47" s="261"/>
      <c r="J47" s="261"/>
      <c r="K47" s="261"/>
      <c r="L47" s="261"/>
      <c r="M47" s="261"/>
      <c r="N47" s="261"/>
      <c r="O47" s="261"/>
      <c r="P47" s="261"/>
      <c r="Q47" s="261"/>
      <c r="R47" s="261"/>
      <c r="S47" s="261"/>
      <c r="T47" s="261"/>
      <c r="U47" s="261"/>
      <c r="V47" s="261"/>
      <c r="W47" s="267"/>
    </row>
    <row r="48" spans="1:23" x14ac:dyDescent="0.25">
      <c r="A48" s="257"/>
      <c r="B48" s="258"/>
      <c r="C48" s="257"/>
      <c r="D48" s="7">
        <v>697</v>
      </c>
      <c r="E48" s="261"/>
      <c r="F48" s="261"/>
      <c r="G48" s="261"/>
      <c r="H48" s="261"/>
      <c r="I48" s="261"/>
      <c r="J48" s="261"/>
      <c r="K48" s="261"/>
      <c r="L48" s="261"/>
      <c r="M48" s="261"/>
      <c r="N48" s="261"/>
      <c r="O48" s="261"/>
      <c r="P48" s="261"/>
      <c r="Q48" s="261"/>
      <c r="R48" s="261"/>
      <c r="S48" s="261"/>
      <c r="T48" s="261"/>
      <c r="U48" s="261"/>
      <c r="V48" s="261"/>
      <c r="W48" s="267"/>
    </row>
    <row r="49" spans="1:23" x14ac:dyDescent="0.25">
      <c r="A49" s="257"/>
      <c r="B49" s="258"/>
      <c r="C49" s="257"/>
      <c r="D49" s="7">
        <v>707</v>
      </c>
      <c r="E49" s="261"/>
      <c r="F49" s="261"/>
      <c r="G49" s="261"/>
      <c r="H49" s="261"/>
      <c r="I49" s="261"/>
      <c r="J49" s="261"/>
      <c r="K49" s="261"/>
      <c r="L49" s="261"/>
      <c r="M49" s="261"/>
      <c r="N49" s="261"/>
      <c r="O49" s="261"/>
      <c r="P49" s="261"/>
      <c r="Q49" s="261"/>
      <c r="R49" s="261"/>
      <c r="S49" s="261"/>
      <c r="T49" s="261"/>
      <c r="U49" s="261"/>
      <c r="V49" s="261"/>
      <c r="W49" s="267"/>
    </row>
    <row r="50" spans="1:23" x14ac:dyDescent="0.25">
      <c r="A50" s="257"/>
      <c r="B50" s="258"/>
      <c r="C50" s="257"/>
      <c r="D50" s="7">
        <v>698</v>
      </c>
      <c r="E50" s="261"/>
      <c r="F50" s="261"/>
      <c r="G50" s="261"/>
      <c r="H50" s="261"/>
      <c r="I50" s="261"/>
      <c r="J50" s="261"/>
      <c r="K50" s="261"/>
      <c r="L50" s="261"/>
      <c r="M50" s="261"/>
      <c r="N50" s="261"/>
      <c r="O50" s="261"/>
      <c r="P50" s="261"/>
      <c r="Q50" s="261"/>
      <c r="R50" s="261"/>
      <c r="S50" s="261"/>
      <c r="T50" s="261"/>
      <c r="U50" s="261"/>
      <c r="V50" s="261"/>
      <c r="W50" s="267"/>
    </row>
    <row r="51" spans="1:23" x14ac:dyDescent="0.25">
      <c r="A51" s="257"/>
      <c r="B51" s="258"/>
      <c r="C51" s="257"/>
      <c r="D51" s="7">
        <v>1970</v>
      </c>
      <c r="E51" s="261"/>
      <c r="F51" s="261"/>
      <c r="G51" s="261"/>
      <c r="H51" s="261"/>
      <c r="I51" s="261"/>
      <c r="J51" s="261"/>
      <c r="K51" s="261"/>
      <c r="L51" s="261"/>
      <c r="M51" s="261"/>
      <c r="N51" s="261"/>
      <c r="O51" s="261"/>
      <c r="P51" s="261"/>
      <c r="Q51" s="261"/>
      <c r="R51" s="261"/>
      <c r="S51" s="261"/>
      <c r="T51" s="261"/>
      <c r="U51" s="261"/>
      <c r="V51" s="261"/>
      <c r="W51" s="267"/>
    </row>
    <row r="52" spans="1:23" x14ac:dyDescent="0.25">
      <c r="A52" s="257"/>
      <c r="B52" s="258"/>
      <c r="C52" s="257"/>
      <c r="D52" s="9">
        <v>1971</v>
      </c>
      <c r="E52" s="261"/>
      <c r="F52" s="261"/>
      <c r="G52" s="261"/>
      <c r="H52" s="261"/>
      <c r="I52" s="261"/>
      <c r="J52" s="261"/>
      <c r="K52" s="261"/>
      <c r="L52" s="261"/>
      <c r="M52" s="261"/>
      <c r="N52" s="261"/>
      <c r="O52" s="261"/>
      <c r="P52" s="261"/>
      <c r="Q52" s="261"/>
      <c r="R52" s="261"/>
      <c r="S52" s="261"/>
      <c r="T52" s="261"/>
      <c r="U52" s="261"/>
      <c r="V52" s="261"/>
      <c r="W52" s="267"/>
    </row>
    <row r="53" spans="1:23" x14ac:dyDescent="0.25">
      <c r="A53" s="263" t="s">
        <v>51</v>
      </c>
      <c r="B53" s="264"/>
      <c r="C53" s="264"/>
      <c r="D53" s="264"/>
      <c r="E53" s="264"/>
      <c r="F53" s="264"/>
      <c r="G53" s="264"/>
      <c r="H53" s="264"/>
      <c r="I53" s="264"/>
      <c r="J53" s="264"/>
      <c r="K53" s="264"/>
      <c r="L53" s="264"/>
      <c r="M53" s="264"/>
      <c r="N53" s="264"/>
      <c r="O53" s="264"/>
      <c r="P53" s="264"/>
      <c r="Q53" s="264"/>
      <c r="R53" s="264"/>
      <c r="S53" s="264"/>
      <c r="T53" s="264"/>
      <c r="U53" s="264"/>
      <c r="V53" s="264"/>
      <c r="W53" s="265"/>
    </row>
    <row r="54" spans="1:23" x14ac:dyDescent="0.25">
      <c r="A54" s="257">
        <v>10</v>
      </c>
      <c r="B54" s="266">
        <v>45599</v>
      </c>
      <c r="C54" s="257" t="s">
        <v>31</v>
      </c>
      <c r="D54" s="7">
        <v>1804</v>
      </c>
      <c r="E54" s="259">
        <v>13</v>
      </c>
      <c r="F54" s="259">
        <v>13</v>
      </c>
      <c r="G54" s="259">
        <v>29</v>
      </c>
      <c r="H54" s="259">
        <v>0</v>
      </c>
      <c r="I54" s="259">
        <v>0</v>
      </c>
      <c r="J54" s="259">
        <f>SUM(F54:I54)</f>
        <v>42</v>
      </c>
      <c r="K54" s="261">
        <v>0</v>
      </c>
      <c r="L54" s="259">
        <v>0</v>
      </c>
      <c r="M54" s="259">
        <v>0</v>
      </c>
      <c r="N54" s="259">
        <v>1</v>
      </c>
      <c r="O54" s="259">
        <v>0</v>
      </c>
      <c r="P54" s="259">
        <v>1</v>
      </c>
      <c r="Q54" s="259">
        <v>0</v>
      </c>
      <c r="R54" s="259">
        <v>0</v>
      </c>
      <c r="S54" s="259">
        <v>2</v>
      </c>
      <c r="T54" s="259">
        <v>1</v>
      </c>
      <c r="U54" s="259">
        <v>0</v>
      </c>
      <c r="V54" s="259">
        <v>1</v>
      </c>
      <c r="W54" s="262" t="s">
        <v>62</v>
      </c>
    </row>
    <row r="55" spans="1:23" x14ac:dyDescent="0.25">
      <c r="A55" s="257"/>
      <c r="B55" s="266"/>
      <c r="C55" s="257"/>
      <c r="D55" s="7">
        <v>1800</v>
      </c>
      <c r="E55" s="259"/>
      <c r="F55" s="259"/>
      <c r="G55" s="259"/>
      <c r="H55" s="259"/>
      <c r="I55" s="259"/>
      <c r="J55" s="259"/>
      <c r="K55" s="261"/>
      <c r="L55" s="259"/>
      <c r="M55" s="259"/>
      <c r="N55" s="259"/>
      <c r="O55" s="259"/>
      <c r="P55" s="259"/>
      <c r="Q55" s="259"/>
      <c r="R55" s="259"/>
      <c r="S55" s="259"/>
      <c r="T55" s="259"/>
      <c r="U55" s="259"/>
      <c r="V55" s="259"/>
      <c r="W55" s="262"/>
    </row>
    <row r="56" spans="1:23" x14ac:dyDescent="0.25">
      <c r="A56" s="257"/>
      <c r="B56" s="266"/>
      <c r="C56" s="257"/>
      <c r="D56" s="10">
        <v>1805</v>
      </c>
      <c r="E56" s="259"/>
      <c r="F56" s="259"/>
      <c r="G56" s="259"/>
      <c r="H56" s="259"/>
      <c r="I56" s="259"/>
      <c r="J56" s="259"/>
      <c r="K56" s="261"/>
      <c r="L56" s="259"/>
      <c r="M56" s="259"/>
      <c r="N56" s="259"/>
      <c r="O56" s="259"/>
      <c r="P56" s="259"/>
      <c r="Q56" s="259"/>
      <c r="R56" s="259"/>
      <c r="S56" s="259"/>
      <c r="T56" s="259"/>
      <c r="U56" s="259"/>
      <c r="V56" s="259"/>
      <c r="W56" s="262"/>
    </row>
    <row r="57" spans="1:23" x14ac:dyDescent="0.25">
      <c r="A57" s="257"/>
      <c r="B57" s="266"/>
      <c r="C57" s="257"/>
      <c r="D57" s="7">
        <v>1806</v>
      </c>
      <c r="E57" s="259"/>
      <c r="F57" s="259"/>
      <c r="G57" s="259"/>
      <c r="H57" s="259"/>
      <c r="I57" s="259"/>
      <c r="J57" s="259"/>
      <c r="K57" s="261"/>
      <c r="L57" s="259"/>
      <c r="M57" s="259"/>
      <c r="N57" s="259"/>
      <c r="O57" s="259"/>
      <c r="P57" s="259"/>
      <c r="Q57" s="259"/>
      <c r="R57" s="259"/>
      <c r="S57" s="259"/>
      <c r="T57" s="259"/>
      <c r="U57" s="259"/>
      <c r="V57" s="259"/>
      <c r="W57" s="262"/>
    </row>
    <row r="58" spans="1:23" x14ac:dyDescent="0.25">
      <c r="A58" s="257"/>
      <c r="B58" s="266"/>
      <c r="C58" s="257"/>
      <c r="D58" s="11">
        <v>1938</v>
      </c>
      <c r="E58" s="259"/>
      <c r="F58" s="259"/>
      <c r="G58" s="259"/>
      <c r="H58" s="259"/>
      <c r="I58" s="259"/>
      <c r="J58" s="259"/>
      <c r="K58" s="261"/>
      <c r="L58" s="259"/>
      <c r="M58" s="259"/>
      <c r="N58" s="259"/>
      <c r="O58" s="259"/>
      <c r="P58" s="259"/>
      <c r="Q58" s="259"/>
      <c r="R58" s="259"/>
      <c r="S58" s="259"/>
      <c r="T58" s="259"/>
      <c r="U58" s="259"/>
      <c r="V58" s="259"/>
      <c r="W58" s="262"/>
    </row>
    <row r="59" spans="1:23" x14ac:dyDescent="0.25">
      <c r="A59" s="257"/>
      <c r="B59" s="266"/>
      <c r="C59" s="257"/>
      <c r="D59" s="11">
        <v>1942</v>
      </c>
      <c r="E59" s="259"/>
      <c r="F59" s="259"/>
      <c r="G59" s="259"/>
      <c r="H59" s="259"/>
      <c r="I59" s="259"/>
      <c r="J59" s="259"/>
      <c r="K59" s="261"/>
      <c r="L59" s="259"/>
      <c r="M59" s="259"/>
      <c r="N59" s="259"/>
      <c r="O59" s="259"/>
      <c r="P59" s="259"/>
      <c r="Q59" s="259"/>
      <c r="R59" s="259"/>
      <c r="S59" s="259"/>
      <c r="T59" s="259"/>
      <c r="U59" s="259"/>
      <c r="V59" s="259"/>
      <c r="W59" s="262"/>
    </row>
    <row r="60" spans="1:23" x14ac:dyDescent="0.25">
      <c r="A60" s="257"/>
      <c r="B60" s="266"/>
      <c r="C60" s="257"/>
      <c r="D60" s="11">
        <v>1940</v>
      </c>
      <c r="E60" s="259"/>
      <c r="F60" s="259"/>
      <c r="G60" s="259"/>
      <c r="H60" s="259"/>
      <c r="I60" s="259"/>
      <c r="J60" s="259"/>
      <c r="K60" s="261"/>
      <c r="L60" s="259"/>
      <c r="M60" s="259"/>
      <c r="N60" s="259"/>
      <c r="O60" s="259"/>
      <c r="P60" s="259"/>
      <c r="Q60" s="259"/>
      <c r="R60" s="259"/>
      <c r="S60" s="259"/>
      <c r="T60" s="259"/>
      <c r="U60" s="259"/>
      <c r="V60" s="259"/>
      <c r="W60" s="262"/>
    </row>
    <row r="61" spans="1:23" x14ac:dyDescent="0.25">
      <c r="A61" s="257"/>
      <c r="B61" s="266"/>
      <c r="C61" s="257"/>
      <c r="D61" s="11">
        <v>1941</v>
      </c>
      <c r="E61" s="259"/>
      <c r="F61" s="259"/>
      <c r="G61" s="259"/>
      <c r="H61" s="259"/>
      <c r="I61" s="259"/>
      <c r="J61" s="259"/>
      <c r="K61" s="261"/>
      <c r="L61" s="259"/>
      <c r="M61" s="259"/>
      <c r="N61" s="259"/>
      <c r="O61" s="259"/>
      <c r="P61" s="259"/>
      <c r="Q61" s="259"/>
      <c r="R61" s="259"/>
      <c r="S61" s="259"/>
      <c r="T61" s="259"/>
      <c r="U61" s="259"/>
      <c r="V61" s="259"/>
      <c r="W61" s="262"/>
    </row>
    <row r="62" spans="1:23" x14ac:dyDescent="0.25">
      <c r="A62" s="257"/>
      <c r="B62" s="266"/>
      <c r="C62" s="257"/>
      <c r="D62" s="11">
        <v>1937</v>
      </c>
      <c r="E62" s="259"/>
      <c r="F62" s="259"/>
      <c r="G62" s="259"/>
      <c r="H62" s="259"/>
      <c r="I62" s="259"/>
      <c r="J62" s="259"/>
      <c r="K62" s="261"/>
      <c r="L62" s="259"/>
      <c r="M62" s="259"/>
      <c r="N62" s="259"/>
      <c r="O62" s="259"/>
      <c r="P62" s="259"/>
      <c r="Q62" s="259"/>
      <c r="R62" s="259"/>
      <c r="S62" s="259"/>
      <c r="T62" s="259"/>
      <c r="U62" s="259"/>
      <c r="V62" s="259"/>
      <c r="W62" s="262"/>
    </row>
    <row r="63" spans="1:23" x14ac:dyDescent="0.25">
      <c r="A63" s="257"/>
      <c r="B63" s="266"/>
      <c r="C63" s="257"/>
      <c r="D63" s="11">
        <v>1939</v>
      </c>
      <c r="E63" s="259"/>
      <c r="F63" s="259"/>
      <c r="G63" s="259"/>
      <c r="H63" s="259"/>
      <c r="I63" s="259"/>
      <c r="J63" s="259"/>
      <c r="K63" s="261"/>
      <c r="L63" s="259"/>
      <c r="M63" s="259"/>
      <c r="N63" s="259"/>
      <c r="O63" s="259"/>
      <c r="P63" s="259"/>
      <c r="Q63" s="259"/>
      <c r="R63" s="259"/>
      <c r="S63" s="259"/>
      <c r="T63" s="259"/>
      <c r="U63" s="259"/>
      <c r="V63" s="259"/>
      <c r="W63" s="262"/>
    </row>
    <row r="64" spans="1:23" x14ac:dyDescent="0.25">
      <c r="A64" s="257"/>
      <c r="B64" s="266"/>
      <c r="C64" s="257"/>
      <c r="D64" s="11">
        <v>2110</v>
      </c>
      <c r="E64" s="259"/>
      <c r="F64" s="259"/>
      <c r="G64" s="259"/>
      <c r="H64" s="259"/>
      <c r="I64" s="259"/>
      <c r="J64" s="259"/>
      <c r="K64" s="261"/>
      <c r="L64" s="259"/>
      <c r="M64" s="259"/>
      <c r="N64" s="259"/>
      <c r="O64" s="259"/>
      <c r="P64" s="259"/>
      <c r="Q64" s="259"/>
      <c r="R64" s="259"/>
      <c r="S64" s="259"/>
      <c r="T64" s="259"/>
      <c r="U64" s="259"/>
      <c r="V64" s="259"/>
      <c r="W64" s="262"/>
    </row>
    <row r="65" spans="1:23" x14ac:dyDescent="0.25">
      <c r="A65" s="257"/>
      <c r="B65" s="266"/>
      <c r="C65" s="257"/>
      <c r="D65" s="12">
        <v>2109</v>
      </c>
      <c r="E65" s="259"/>
      <c r="F65" s="259"/>
      <c r="G65" s="259"/>
      <c r="H65" s="259"/>
      <c r="I65" s="259"/>
      <c r="J65" s="259"/>
      <c r="K65" s="261"/>
      <c r="L65" s="259"/>
      <c r="M65" s="259"/>
      <c r="N65" s="259"/>
      <c r="O65" s="259"/>
      <c r="P65" s="259"/>
      <c r="Q65" s="259"/>
      <c r="R65" s="259"/>
      <c r="S65" s="259"/>
      <c r="T65" s="259"/>
      <c r="U65" s="259"/>
      <c r="V65" s="259"/>
      <c r="W65" s="262"/>
    </row>
    <row r="66" spans="1:23" x14ac:dyDescent="0.25">
      <c r="A66" s="257"/>
      <c r="B66" s="266"/>
      <c r="C66" s="257"/>
      <c r="D66" s="11">
        <v>2108</v>
      </c>
      <c r="E66" s="259"/>
      <c r="F66" s="259"/>
      <c r="G66" s="259"/>
      <c r="H66" s="259"/>
      <c r="I66" s="259"/>
      <c r="J66" s="259"/>
      <c r="K66" s="261"/>
      <c r="L66" s="259"/>
      <c r="M66" s="259"/>
      <c r="N66" s="259"/>
      <c r="O66" s="259"/>
      <c r="P66" s="259"/>
      <c r="Q66" s="259"/>
      <c r="R66" s="259"/>
      <c r="S66" s="259"/>
      <c r="T66" s="259"/>
      <c r="U66" s="259"/>
      <c r="V66" s="259"/>
      <c r="W66" s="262"/>
    </row>
  </sheetData>
  <mergeCells count="109">
    <mergeCell ref="W54:W66"/>
    <mergeCell ref="A35:A52"/>
    <mergeCell ref="B35:B52"/>
    <mergeCell ref="C35:C52"/>
    <mergeCell ref="E35:E52"/>
    <mergeCell ref="F35:F52"/>
    <mergeCell ref="H54:H66"/>
    <mergeCell ref="I54:I66"/>
    <mergeCell ref="J54:J66"/>
    <mergeCell ref="K54:K66"/>
    <mergeCell ref="L54:L66"/>
    <mergeCell ref="M54:M66"/>
    <mergeCell ref="A53:W53"/>
    <mergeCell ref="A54:A66"/>
    <mergeCell ref="B54:B66"/>
    <mergeCell ref="C54:C66"/>
    <mergeCell ref="E54:E66"/>
    <mergeCell ref="F54:F66"/>
    <mergeCell ref="G54:G66"/>
    <mergeCell ref="O54:O66"/>
    <mergeCell ref="V35:V52"/>
    <mergeCell ref="W35:W52"/>
    <mergeCell ref="P35:P52"/>
    <mergeCell ref="Q35:Q52"/>
    <mergeCell ref="P54:P66"/>
    <mergeCell ref="Q54:Q66"/>
    <mergeCell ref="R54:R66"/>
    <mergeCell ref="N54:N66"/>
    <mergeCell ref="M35:M52"/>
    <mergeCell ref="N35:N52"/>
    <mergeCell ref="O35:O52"/>
    <mergeCell ref="U19:U33"/>
    <mergeCell ref="V19:V33"/>
    <mergeCell ref="S54:S66"/>
    <mergeCell ref="T54:T66"/>
    <mergeCell ref="U54:U66"/>
    <mergeCell ref="V54:V66"/>
    <mergeCell ref="A34:W34"/>
    <mergeCell ref="R35:R52"/>
    <mergeCell ref="S35:S52"/>
    <mergeCell ref="T35:T52"/>
    <mergeCell ref="U35:U52"/>
    <mergeCell ref="G35:G52"/>
    <mergeCell ref="H35:H52"/>
    <mergeCell ref="I35:I52"/>
    <mergeCell ref="J35:J52"/>
    <mergeCell ref="K35:K52"/>
    <mergeCell ref="L35:L52"/>
    <mergeCell ref="R19:R33"/>
    <mergeCell ref="S19:S33"/>
    <mergeCell ref="T19:T33"/>
    <mergeCell ref="I19:I33"/>
    <mergeCell ref="J19:J33"/>
    <mergeCell ref="K19:K33"/>
    <mergeCell ref="L19:L33"/>
    <mergeCell ref="M19:M33"/>
    <mergeCell ref="N19:N33"/>
    <mergeCell ref="A18:W18"/>
    <mergeCell ref="A19:A33"/>
    <mergeCell ref="B19:B33"/>
    <mergeCell ref="C19:C33"/>
    <mergeCell ref="E19:E33"/>
    <mergeCell ref="F19:F33"/>
    <mergeCell ref="G19:G33"/>
    <mergeCell ref="H19:H33"/>
    <mergeCell ref="P7:P17"/>
    <mergeCell ref="Q7:Q17"/>
    <mergeCell ref="R7:R17"/>
    <mergeCell ref="S7:S17"/>
    <mergeCell ref="T7:T17"/>
    <mergeCell ref="U7:U17"/>
    <mergeCell ref="J7:J17"/>
    <mergeCell ref="K7:K17"/>
    <mergeCell ref="L7:L17"/>
    <mergeCell ref="M7:M17"/>
    <mergeCell ref="N7:N17"/>
    <mergeCell ref="O7:O17"/>
    <mergeCell ref="W19:W33"/>
    <mergeCell ref="O19:O33"/>
    <mergeCell ref="P19:P33"/>
    <mergeCell ref="Q19:Q33"/>
    <mergeCell ref="A6:W6"/>
    <mergeCell ref="A7:A17"/>
    <mergeCell ref="B7:B17"/>
    <mergeCell ref="C7:C17"/>
    <mergeCell ref="E7:E17"/>
    <mergeCell ref="F7:F17"/>
    <mergeCell ref="G7:G17"/>
    <mergeCell ref="H7:H17"/>
    <mergeCell ref="I7:I17"/>
    <mergeCell ref="V7:V17"/>
    <mergeCell ref="W7:W17"/>
    <mergeCell ref="A1:C3"/>
    <mergeCell ref="D1:W1"/>
    <mergeCell ref="D2:W2"/>
    <mergeCell ref="D3:W3"/>
    <mergeCell ref="A4:A5"/>
    <mergeCell ref="B4:B5"/>
    <mergeCell ref="C4:C5"/>
    <mergeCell ref="D4:D5"/>
    <mergeCell ref="E4:E5"/>
    <mergeCell ref="F4:I4"/>
    <mergeCell ref="W4:W5"/>
    <mergeCell ref="J4:J5"/>
    <mergeCell ref="K4:R4"/>
    <mergeCell ref="S4:S5"/>
    <mergeCell ref="T4:T5"/>
    <mergeCell ref="U4:U5"/>
    <mergeCell ref="V4:V5"/>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01 JDE INE</vt:lpstr>
      <vt:lpstr>02 JDE INE</vt:lpstr>
      <vt:lpstr>03 JDE INE</vt:lpstr>
      <vt:lpstr>04 DJE INE</vt:lpstr>
      <vt:lpstr>05 JDE INE</vt:lpstr>
      <vt:lpstr>06 JDE INE</vt:lpstr>
      <vt:lpstr>07 JDE INE</vt:lpstr>
      <vt:lpstr>08 JDE INE</vt:lpstr>
      <vt:lpstr>09 JDE 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Rodolfo Bribiesca</dc:creator>
  <cp:lastModifiedBy>USUARIO</cp:lastModifiedBy>
  <cp:lastPrinted>2024-03-18T22:08:30Z</cp:lastPrinted>
  <dcterms:created xsi:type="dcterms:W3CDTF">2024-03-18T17:25:45Z</dcterms:created>
  <dcterms:modified xsi:type="dcterms:W3CDTF">2024-03-18T23:59:44Z</dcterms:modified>
</cp:coreProperties>
</file>